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ƯƠNG\năm 2024\ma túy\báo cáo đột xuất\kế hoạch rà soat ng nghien\bối cầu\"/>
    </mc:Choice>
  </mc:AlternateContent>
  <xr:revisionPtr revIDLastSave="0" documentId="13_ncr:1_{D49F4015-921C-44FE-803E-0909F671F1BF}" xr6:coauthVersionLast="47" xr6:coauthVersionMax="47" xr10:uidLastSave="{00000000-0000-0000-0000-000000000000}"/>
  <bookViews>
    <workbookView xWindow="-108" yWindow="-108" windowWidth="23256" windowHeight="12456" activeTab="6" xr2:uid="{00000000-000D-0000-FFFF-FFFF00000000}"/>
  </bookViews>
  <sheets>
    <sheet name="bối cầu" sheetId="4" r:id="rId1"/>
    <sheet name="Sheet8" sheetId="16" r:id="rId2"/>
    <sheet name="Sheet9" sheetId="17" r:id="rId3"/>
    <sheet name="Sheet1" sheetId="18" r:id="rId4"/>
    <sheet name="Sheet2" sheetId="19" r:id="rId5"/>
    <sheet name="Sheet3" sheetId="20" r:id="rId6"/>
    <sheet name="Sheet4" sheetId="21" r:id="rId7"/>
    <sheet name="Sheet5" sheetId="22" r:id="rId8"/>
    <sheet name="Sheet6" sheetId="23" r:id="rId9"/>
  </sheets>
  <definedNames>
    <definedName name="_xlnm._FilterDatabase" localSheetId="0" hidden="1">'bối cầu'!$P$1:$P$236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7" l="1"/>
  <c r="K7" i="17"/>
  <c r="K8" i="17"/>
  <c r="K9" i="17"/>
  <c r="K10" i="17"/>
  <c r="K11" i="17"/>
  <c r="K12" i="17"/>
  <c r="K13" i="17"/>
  <c r="K14" i="17"/>
  <c r="K15" i="17"/>
  <c r="K16" i="17"/>
  <c r="K17" i="17"/>
  <c r="K18" i="17"/>
  <c r="K19" i="17"/>
  <c r="K20" i="17"/>
  <c r="K21" i="17"/>
  <c r="J6" i="17"/>
  <c r="J7" i="17"/>
  <c r="J8" i="17"/>
  <c r="J9" i="17"/>
  <c r="J10" i="17"/>
  <c r="J11" i="17"/>
  <c r="J12" i="17"/>
  <c r="J13" i="17"/>
  <c r="J14" i="17"/>
  <c r="J15" i="17"/>
  <c r="J16" i="17"/>
  <c r="J17" i="17"/>
  <c r="J18" i="17"/>
  <c r="J19" i="17"/>
  <c r="J20" i="17"/>
  <c r="J21" i="17"/>
  <c r="K5" i="17"/>
  <c r="F22" i="17"/>
  <c r="F4" i="20"/>
  <c r="F5" i="20"/>
  <c r="F6" i="20"/>
  <c r="F7" i="20"/>
  <c r="F8" i="20"/>
  <c r="F9" i="20"/>
  <c r="F10" i="20"/>
  <c r="F11" i="20"/>
  <c r="F12" i="20"/>
  <c r="F13" i="20"/>
  <c r="F14" i="20"/>
  <c r="F15" i="20"/>
  <c r="F16" i="20"/>
  <c r="F17" i="20"/>
  <c r="F18" i="20"/>
  <c r="F19" i="20"/>
  <c r="F20" i="20"/>
  <c r="E21" i="23"/>
  <c r="D21" i="23"/>
  <c r="C21" i="23"/>
  <c r="F20" i="23"/>
  <c r="F19" i="23"/>
  <c r="F18" i="23"/>
  <c r="F17" i="23"/>
  <c r="F16" i="23"/>
  <c r="F15" i="23"/>
  <c r="F14" i="23"/>
  <c r="F13" i="23"/>
  <c r="F12" i="23"/>
  <c r="F11" i="23"/>
  <c r="F10" i="23"/>
  <c r="F9" i="23"/>
  <c r="F8" i="23"/>
  <c r="F7" i="23"/>
  <c r="F6" i="23"/>
  <c r="F5" i="23"/>
  <c r="F4" i="23"/>
  <c r="E21" i="22"/>
  <c r="D21" i="22"/>
  <c r="C21" i="22"/>
  <c r="F20" i="22"/>
  <c r="F19" i="22"/>
  <c r="F18" i="22"/>
  <c r="F17" i="22"/>
  <c r="F16" i="22"/>
  <c r="F15" i="22"/>
  <c r="F14" i="22"/>
  <c r="F13" i="22"/>
  <c r="F12" i="22"/>
  <c r="F11" i="22"/>
  <c r="F10" i="22"/>
  <c r="F9" i="22"/>
  <c r="F8" i="22"/>
  <c r="F7" i="22"/>
  <c r="F6" i="22"/>
  <c r="F5" i="22"/>
  <c r="F4" i="22"/>
  <c r="E21" i="21"/>
  <c r="D21" i="21"/>
  <c r="C21" i="21"/>
  <c r="F20" i="21"/>
  <c r="F19" i="21"/>
  <c r="F18" i="21"/>
  <c r="F17" i="21"/>
  <c r="F16" i="21"/>
  <c r="F15" i="21"/>
  <c r="F14" i="21"/>
  <c r="F13" i="21"/>
  <c r="F12" i="21"/>
  <c r="F11" i="21"/>
  <c r="F10" i="21"/>
  <c r="F9" i="21"/>
  <c r="F8" i="21"/>
  <c r="F7" i="21"/>
  <c r="F6" i="21"/>
  <c r="F5" i="21"/>
  <c r="F4" i="21"/>
  <c r="E21" i="20"/>
  <c r="D21" i="20"/>
  <c r="C21" i="20"/>
  <c r="E21" i="19"/>
  <c r="D21" i="19"/>
  <c r="C21" i="19"/>
  <c r="D21" i="18"/>
  <c r="E21" i="18"/>
  <c r="C21" i="18"/>
  <c r="F5" i="18"/>
  <c r="F6" i="18"/>
  <c r="F7" i="18"/>
  <c r="F8" i="18"/>
  <c r="F9" i="18"/>
  <c r="F10" i="18"/>
  <c r="F11" i="18"/>
  <c r="F12" i="18"/>
  <c r="F13" i="18"/>
  <c r="F14" i="18"/>
  <c r="F15" i="18"/>
  <c r="F16" i="18"/>
  <c r="F17" i="18"/>
  <c r="F18" i="18"/>
  <c r="F19" i="18"/>
  <c r="F20" i="18"/>
  <c r="F4" i="18"/>
  <c r="F21" i="23" l="1"/>
  <c r="F21" i="22"/>
  <c r="F21" i="21"/>
  <c r="F21" i="20"/>
  <c r="F21" i="19"/>
  <c r="F21" i="18"/>
  <c r="J5" i="17"/>
  <c r="I22" i="17" l="1"/>
  <c r="H22" i="17"/>
  <c r="E22" i="17"/>
  <c r="D22" i="17"/>
  <c r="C22" i="17"/>
  <c r="C21" i="16"/>
  <c r="D21" i="16"/>
  <c r="E21" i="16"/>
  <c r="G21" i="16"/>
  <c r="H21" i="16"/>
  <c r="F21" i="16"/>
  <c r="J22" i="17" l="1"/>
  <c r="G22" i="17"/>
  <c r="K22" i="17" s="1"/>
  <c r="I21" i="16"/>
</calcChain>
</file>

<file path=xl/sharedStrings.xml><?xml version="1.0" encoding="utf-8"?>
<sst xmlns="http://schemas.openxmlformats.org/spreadsheetml/2006/main" count="2414" uniqueCount="976">
  <si>
    <t>CÔNG AN HUYỆN BÌNH LỤC</t>
  </si>
  <si>
    <t>STT</t>
  </si>
  <si>
    <t>Họ và tên</t>
  </si>
  <si>
    <t>Năm sinh</t>
  </si>
  <si>
    <t xml:space="preserve">Nơi cư trú </t>
  </si>
  <si>
    <t>Họ tên bố, mẹ, vợ hoặc chồng (năm sinh)</t>
  </si>
  <si>
    <t>Loại ma túy sử dụng</t>
  </si>
  <si>
    <t>Có trong diện quản lý nghiệp vụ (Sưu tra, Hiềm nghi chuyên án hoặc truy nã)</t>
  </si>
  <si>
    <t>Ghi chú</t>
  </si>
  <si>
    <t>Trình độ học vấn</t>
  </si>
  <si>
    <t>Nơi làm việc</t>
  </si>
  <si>
    <t xml:space="preserve">Nghề nghiệp  </t>
  </si>
  <si>
    <t>Số CCCD</t>
  </si>
  <si>
    <t xml:space="preserve"> Số điện thoại</t>
  </si>
  <si>
    <t>Tiền sự (ghi rõ tội danh)</t>
  </si>
  <si>
    <t>MDMA</t>
  </si>
  <si>
    <t>Không</t>
  </si>
  <si>
    <t>Thôn 3, Bối Cầu</t>
  </si>
  <si>
    <t>Lê Thị Thuỷ Tiên</t>
  </si>
  <si>
    <t>Tự do</t>
  </si>
  <si>
    <t>Nguyễn Hải Long</t>
  </si>
  <si>
    <t xml:space="preserve"> Yên Bắc, Duy Tiên, Hà Nam</t>
  </si>
  <si>
    <t>Cỏ</t>
  </si>
  <si>
    <t xml:space="preserve"> 9/12</t>
  </si>
  <si>
    <t>Hà Nội</t>
  </si>
  <si>
    <t>Bố: Lê Văn Kha - 1974; Mẹ: Phùng Thị Vân - 1976;</t>
  </si>
  <si>
    <t>Bố: Nguyễn Văn Công -1955; Mẹ: Trần Thị Thọ - 1957;</t>
  </si>
  <si>
    <t>Thôn 2, Bối Cầu</t>
  </si>
  <si>
    <t>Trần Thành Long</t>
  </si>
  <si>
    <t>Tổ 4, Thạch Bàn, Long Biên, Hà Nội</t>
  </si>
  <si>
    <t xml:space="preserve">Bố: Trần Văn Thực - 1963; Mẹ: Nguyễn Thị Hoàn - 1966; Vợ: Nguyễn Thị Hải Yến - 2004;  </t>
  </si>
  <si>
    <t>Trần Đức Thập</t>
  </si>
  <si>
    <t>Thôn Nhân Hoà-Đồn Xá</t>
  </si>
  <si>
    <t>LĐTD</t>
  </si>
  <si>
    <t>12/12</t>
  </si>
  <si>
    <t>035089001514</t>
  </si>
  <si>
    <t>Heroin</t>
  </si>
  <si>
    <t>Phường Phú Thọ, TP. Thủ Dầu Một, Bình Dương</t>
  </si>
  <si>
    <t>Nguyễn Văn Long</t>
  </si>
  <si>
    <t>035093000769</t>
  </si>
  <si>
    <t>Ma tuý tổng hợp</t>
  </si>
  <si>
    <t>Phường Tân Thành, Q. Tân Phú, TP. Hồ Chí Minh</t>
  </si>
  <si>
    <t>Cao Danh Thịnh</t>
  </si>
  <si>
    <t>Thôn Đa Bồ Đạo-Đồn Xá</t>
  </si>
  <si>
    <t>035087012607</t>
  </si>
  <si>
    <t>Tàng trữ TPCMT
- Đánh bạc</t>
  </si>
  <si>
    <t>Tổ 12, phường Bồ Đề, Q. Long Biên, HN</t>
  </si>
  <si>
    <t>Nguyễn Văn Đạo</t>
  </si>
  <si>
    <t>035096005173</t>
  </si>
  <si>
    <t>Phường Thái Hoà, TP. Tân Uyên, Bình Dương</t>
  </si>
  <si>
    <t>Nguyễn Đức Tùng</t>
  </si>
  <si>
    <t>Thôn Tiên Lý- Đồn Xá</t>
  </si>
  <si>
    <t>035089001955</t>
  </si>
  <si>
    <t>Xã Thạnh Lợi, huyện Bến Lức, tỉnh Long An</t>
  </si>
  <si>
    <t>Nguyễn Văn Hoàn</t>
  </si>
  <si>
    <t>035099006866</t>
  </si>
  <si>
    <t>Xã Mỹ Lý, huyên Kỳ Sơn, tỉnh Nghệ An</t>
  </si>
  <si>
    <t>Phạm Văn Quỳnh</t>
  </si>
  <si>
    <t>Thôn Thanh Hoà-Đồn Xá</t>
  </si>
  <si>
    <t>9/12</t>
  </si>
  <si>
    <t>035083001319</t>
  </si>
  <si>
    <t>Thị trán Rạng Đông, huyện Nghĩa Hưng, tỉnh Nam Định</t>
  </si>
  <si>
    <t>Phạm Văn Bắc</t>
  </si>
  <si>
    <t>035090001677</t>
  </si>
  <si>
    <t>Phường Vạn Phúc, Quận Hà Đông, Hà Nội</t>
  </si>
  <si>
    <t>Phạm Hữu Tuyên</t>
  </si>
  <si>
    <t>035095003558</t>
  </si>
  <si>
    <t>Phường Hưng Phú, Cái Răng, TP. Cần Thơ</t>
  </si>
  <si>
    <t>Ngô Văn Phương</t>
  </si>
  <si>
    <t>035087010531</t>
  </si>
  <si>
    <t>Phường Khương Mai, Q. Thanh Xuân, Hà Nội</t>
  </si>
  <si>
    <t>Phạm Văn Mẫn</t>
  </si>
  <si>
    <t>035081003446</t>
  </si>
  <si>
    <t>Phường 10, TP. Vũng Tàu, Bà Rịa-Vũng Tàu</t>
  </si>
  <si>
    <t>Trần Văn Doanh</t>
  </si>
  <si>
    <t>035074000796</t>
  </si>
  <si>
    <t>Phường An Bình, TP. Dĩ An, tỉnh Bình Dương</t>
  </si>
  <si>
    <t>Lê Xuân Thắng</t>
  </si>
  <si>
    <t>035057008127</t>
  </si>
  <si>
    <t>Đặng Thị Thêm</t>
  </si>
  <si>
    <t>035197016935</t>
  </si>
  <si>
    <t>Phường Quang Trung, TP. Nam Định, Nam Định</t>
  </si>
  <si>
    <t>Cao Văn Thiện</t>
  </si>
  <si>
    <t>035097001420</t>
  </si>
  <si>
    <t>Xã Minh Tân, huyện Dầu Tiếng, tỉnh Bình Dương</t>
  </si>
  <si>
    <t>Nguyễn Hữu Quyết</t>
  </si>
  <si>
    <t>035087012924</t>
  </si>
  <si>
    <t>Xã Phạm Văn Hai, huyện Bình Chánh, TP. Hồ Chí Minh</t>
  </si>
  <si>
    <t>Trần Đoàn Hùng</t>
  </si>
  <si>
    <t>Mai Động</t>
  </si>
  <si>
    <t>Bố: Trần Văn Tuân
Mẹ: Trần Thị Mơ</t>
  </si>
  <si>
    <t>TTTPCMT</t>
  </si>
  <si>
    <t>B'lao, Bảo Lộc, Lâm Đồng</t>
  </si>
  <si>
    <t>Văn Trọng Huấn</t>
  </si>
  <si>
    <t>Đồng Quan</t>
  </si>
  <si>
    <t>Bố: Văn Trọng Hưng
Mẹ: Lê Thị Dân</t>
  </si>
  <si>
    <t>Là Nhạn, Điện Biên Phủ, Điện Biên</t>
  </si>
  <si>
    <t>Trần Văn Hiệp</t>
  </si>
  <si>
    <t>Bố: Trần Văn Tuân
Mẹ: Trần Thị Mơ
Vợ: Phạm Thị Thu Trang</t>
  </si>
  <si>
    <t>P2, Bảo Lộc, Lâm Đồng</t>
  </si>
  <si>
    <t>Trần Anh Tuấn</t>
  </si>
  <si>
    <t>Bố: Trần Văn Thành
Mẹ: Đào Thị Nhân
Vợ: Nguyễn Thị Thúy</t>
  </si>
  <si>
    <t>Vĩnh Lộc B, Bình Chánh, HCM</t>
  </si>
  <si>
    <t>Trần Đức Nam</t>
  </si>
  <si>
    <t>Cửa Câu Trại</t>
  </si>
  <si>
    <t>Bố: Trần Đức Đạt
Mẹ: Vũ Thị Tâm
Vợ: Nguyễn Thị Xuyến</t>
  </si>
  <si>
    <t>Mạo Khê, Đông Triều, Quảng Ninh</t>
  </si>
  <si>
    <t>Lê Quốc Toản</t>
  </si>
  <si>
    <t>Bố: Lê Xuân Trường
Mẹ: Trần Thị Du
Vợ: Phạm Thị Hoa</t>
  </si>
  <si>
    <t>Đảo Lý Sơn,
Quảng Ngãi</t>
  </si>
  <si>
    <t>Trần Quốc Đạt</t>
  </si>
  <si>
    <t>Bố: Trần Văn Tu
Mẹ: Nguyễn Thị Quyên</t>
  </si>
  <si>
    <t>Thanh Hải, Thanh Hà, Hải Dương</t>
  </si>
  <si>
    <t>Nguyễn Văn Hiển</t>
  </si>
  <si>
    <t>Bố:Nguyễn Xuân Tình
Mẹ: Phạm Thị Chính</t>
  </si>
  <si>
    <t>Trần Phú, Chương Mỹ, Hà Nội</t>
  </si>
  <si>
    <t>Trần Ngọc Ánh</t>
  </si>
  <si>
    <t>Bố:Trần Ngọc Son
Mẹ: Trần Thị Nghìn</t>
  </si>
  <si>
    <t>Vĩnh Trường, Nha Trang, Khánh Hòa</t>
  </si>
  <si>
    <t>Nguyễn Thị Hiền</t>
  </si>
  <si>
    <t>Bố: Nguyễn Văn Vui
Mẹ: Đào Thị Hoan</t>
  </si>
  <si>
    <t>Cổ Nhuế 1, Bắc Từ Liêm, Hà Nội</t>
  </si>
  <si>
    <t>Trần Trung Ngọc</t>
  </si>
  <si>
    <t>Duy Dương</t>
  </si>
  <si>
    <t>Bố: Trần Ngọc Sơn
Mẹ: Trần Thị Nhuận
Vợ: Vũ Thị Cúc</t>
  </si>
  <si>
    <t>Mộ Lao, Hà Đông, Hà Nội</t>
  </si>
  <si>
    <t>Nguyễn Hồng Sơn</t>
  </si>
  <si>
    <t>Bố: Nguyễn Ngọc Tuấn
Mẹ: Trần Thị Minh Thơm</t>
  </si>
  <si>
    <t>Đá</t>
  </si>
  <si>
    <t>Mỹ Thuận, TP Nam Định, Nam Định</t>
  </si>
  <si>
    <t>Đoàn Đức Lâm</t>
  </si>
  <si>
    <t>Bố: Đoàn Ngọc Đắc
Mẹ: Lã Thị Mai
Vợ: Trần Thị Huệ</t>
  </si>
  <si>
    <t>Đá, ke</t>
  </si>
  <si>
    <t>Nghĩa Trụ, Văn Giang, Hưng Yên</t>
  </si>
  <si>
    <t>Nguyễn Tuấn Anh</t>
  </si>
  <si>
    <t>Vị Hạ</t>
  </si>
  <si>
    <t>Bố: Nguyễn Thế Thông
Mẹ: Nguyễn Thị Mười</t>
  </si>
  <si>
    <t>Phương Canh, Nam Từ Liêm, Hà Nội</t>
  </si>
  <si>
    <t>Nguyễn Gia Kiên</t>
  </si>
  <si>
    <t>Bố:Nguyễn Gia Lương
Mẹ: Lã Thị Luyến</t>
  </si>
  <si>
    <t>Ke, kẹo</t>
  </si>
  <si>
    <t>Đặng Ngọc Hiển</t>
  </si>
  <si>
    <t>Thượng Đồng</t>
  </si>
  <si>
    <t>Bố: Đặng Ngọc Lâm
Mẹ: Nguyễn Thị Tuyết
Vợ: Nguyễn Thị Thúy Ngân</t>
  </si>
  <si>
    <t>P.Minh Khai, Q.Bắc Từ Liêm, Hà Nội</t>
  </si>
  <si>
    <t>Lê Gia Qúy</t>
  </si>
  <si>
    <t>Bố:Lê Gia Thanh
Mẹ: Phạm Thị Hà
Vợ: Bùi Thị Hoa</t>
  </si>
  <si>
    <t>Ở nhà</t>
  </si>
  <si>
    <t>Phan Văn Tài</t>
  </si>
  <si>
    <t>Bố: Phan Văn Thắng
Mẹ: Nguyễn Thị Thọ</t>
  </si>
  <si>
    <t>Nguyễn Tuấn Sơn</t>
  </si>
  <si>
    <t>Bố: Nguyễn Xuân Thu
Mẹ: Trần Thị Thu</t>
  </si>
  <si>
    <t>Vắng không rõ nơi đến</t>
  </si>
  <si>
    <t>Nguyễn Văn Thịnh</t>
  </si>
  <si>
    <t>Bố: Nguyễn Đình Thi
Mẹ: Trần Thị Mai
Vợ: Nguyễn Thị Loan</t>
  </si>
  <si>
    <t>Phan Công Cường</t>
  </si>
  <si>
    <t>Bố:Phan Văn Căn
Mẹ: Lê Thị Kim Cúc
Vợ: Trần Thị Hương</t>
  </si>
  <si>
    <t>Văn Trọng Hiệp</t>
  </si>
  <si>
    <t>TTTPCMT
XPVPHC</t>
  </si>
  <si>
    <t>Văn Trọng Quyền</t>
  </si>
  <si>
    <t>Bố: Văn Trọng Cạnh
Mẹ: Hà Thị Luyên
Vợ: Phan Thị Huề</t>
  </si>
  <si>
    <t>Nhật</t>
  </si>
  <si>
    <t>Phạm Đăng Khoa</t>
  </si>
  <si>
    <t>Trung Lương</t>
  </si>
  <si>
    <t>Bố: Phạm Văn Tá
Mẹ: Văn Thị Đức</t>
  </si>
  <si>
    <t>Lê Bá Thi</t>
  </si>
  <si>
    <t>Bố: Lê Quang Thảo
Mẹ: Đoàn Thị Chúc
Vợ: Lê Thị Oanh</t>
  </si>
  <si>
    <t>Bố: Trần Đức Vinh
Mẹ: Trần Thị Nụ
Vợ: Nguyễn Thị Hồng Len</t>
  </si>
  <si>
    <t>1989</t>
  </si>
  <si>
    <t>Thượng thụ</t>
  </si>
  <si>
    <t>Tự Do</t>
  </si>
  <si>
    <t>Bình Lục Hà Nam</t>
  </si>
  <si>
    <t>Trung Sơn</t>
  </si>
  <si>
    <t>Đồng Tập</t>
  </si>
  <si>
    <t>1998</t>
  </si>
  <si>
    <t>Đồng An</t>
  </si>
  <si>
    <t>1990</t>
  </si>
  <si>
    <t>Đồng Tâm</t>
  </si>
  <si>
    <t>2001</t>
  </si>
  <si>
    <t>Bố: Trần Văn Chanh Mẹ; Trần Thị Thủy</t>
  </si>
  <si>
    <t>1993</t>
  </si>
  <si>
    <t>hà nội</t>
  </si>
  <si>
    <t>Tập Thượng</t>
  </si>
  <si>
    <t>2000</t>
  </si>
  <si>
    <t>tự do</t>
  </si>
  <si>
    <t>đá</t>
  </si>
  <si>
    <t>Nguyễn Đức Thăng</t>
  </si>
  <si>
    <t>Bố: Nguyễn Văn Thêm Mẹ: Nguyễn Thị Liên</t>
  </si>
  <si>
    <t>Ngô Thanh Bình</t>
  </si>
  <si>
    <t>Lạch Tray Hai Phòng</t>
  </si>
  <si>
    <t>Bố: Ngô Văn Thanh   Mẹ: Nguyễn Thị Hường</t>
  </si>
  <si>
    <t>Lạch Tray - Hải Phòng</t>
  </si>
  <si>
    <t>Nguyễn Xuân Trường</t>
  </si>
  <si>
    <t>Bố: Nguyễn Văn Thôn  Mẹ Trần Thị Đóa</t>
  </si>
  <si>
    <t>đang chấp hành án</t>
  </si>
  <si>
    <t>Đặng Việt Hùng</t>
  </si>
  <si>
    <t>Bố: Đặng Văn Vàng     Mẹ; Nguyễn Thị Sáu</t>
  </si>
  <si>
    <t>Bùi Văn Hùng</t>
  </si>
  <si>
    <t>Bố: Bùi Văn Thanh       Mẹ: Nguyễn Thị Thanh</t>
  </si>
  <si>
    <t>Phạm Văn Mạnh</t>
  </si>
  <si>
    <t xml:space="preserve">Bố: Phạm Văn Kháng Mẹ: Nguyễn Thị Thoan </t>
  </si>
  <si>
    <t>Trần Văn Đại</t>
  </si>
  <si>
    <t>Trần Quốc Hoàn</t>
  </si>
  <si>
    <t>1988</t>
  </si>
  <si>
    <t xml:space="preserve">Bố: Trần Văn Kiểm   Mẹ: Dương Thị Nụ </t>
  </si>
  <si>
    <t>Tạm trú trên Hà Nội</t>
  </si>
  <si>
    <t>Nguyễn Văn Hợp</t>
  </si>
  <si>
    <t>Hà Đông Hà Nội</t>
  </si>
  <si>
    <t>Bố: Nguyễn Văn Hòa Mẹ: Đặng Thị Xuyên</t>
  </si>
  <si>
    <t>Nguyễn Ngọc Tuấn</t>
  </si>
  <si>
    <t>1996</t>
  </si>
  <si>
    <t>Bố: Nguyễn Ngọc Hanh Mẹ: Nguyễn Thị Mai Lan</t>
  </si>
  <si>
    <t>Không có mặt tại địa phương</t>
  </si>
  <si>
    <t>Đinh Thị Vỹ</t>
  </si>
  <si>
    <t>1970</t>
  </si>
  <si>
    <t>Bố: Đinh Văn Giềng   Mẹ: Nguyễn Thị Bình Chồng: Lê Tiến Tuấn</t>
  </si>
  <si>
    <t xml:space="preserve">mua bán </t>
  </si>
  <si>
    <t>Nguyễn Thành Lâm</t>
  </si>
  <si>
    <t>Bố: Nguyễn Trường Sơn Mẹ: Ngô Thị Tuấn</t>
  </si>
  <si>
    <t>ko rõ đi đâu</t>
  </si>
  <si>
    <t>Vũ Hoàng Vinh</t>
  </si>
  <si>
    <t>Bố: Vũ Văn Luân   Mẹ: Trần Thị Phương</t>
  </si>
  <si>
    <t>Tạm giam</t>
  </si>
  <si>
    <t>Phạm Anh Tài</t>
  </si>
  <si>
    <t>Bố: Phạm Anh Tuấn; Mẹ: Nguyễn Thị Thắng</t>
  </si>
  <si>
    <t>Đinh Văn Đích</t>
  </si>
  <si>
    <t>1982</t>
  </si>
  <si>
    <t>Bố: Đinh Văn Tý        Mẹ: Nguyễn Thị Ngọc    Vợ: Ngô Thị Hậu</t>
  </si>
  <si>
    <t>Chứa chấp sử dụng</t>
  </si>
  <si>
    <t>chấp hành án</t>
  </si>
  <si>
    <t>Đinh Đức Quỳnh</t>
  </si>
  <si>
    <t>Biên Hòa Đồng Nai</t>
  </si>
  <si>
    <t>Bố: Đinh Văn Nam     Mẹ: Đinh Thị Bùi</t>
  </si>
  <si>
    <t>Trần Tuấn Đạt</t>
  </si>
  <si>
    <t>1976</t>
  </si>
  <si>
    <t>Bố: Trần Văn Lực     Mẹ: Nguyễn Thị Lỳ   Vợ: Phạm Kiều Hương</t>
  </si>
  <si>
    <t>Đinh Thị Tâm</t>
  </si>
  <si>
    <t>Bố: Đinh Văn Dĩnh    Mẹ: Nguyễn Thị Các</t>
  </si>
  <si>
    <t>thường xuyên qua camphu chia</t>
  </si>
  <si>
    <t>Nguyễn Văn Huân</t>
  </si>
  <si>
    <t xml:space="preserve">Đồng Tập </t>
  </si>
  <si>
    <t>tp phủ lý Hà Nam</t>
  </si>
  <si>
    <t xml:space="preserve">Bố: Nguyễn văn Bảo
Mẹ: Trần Thị Hồng Mười
</t>
  </si>
  <si>
    <t>Nguyễn Ngọc Châu</t>
  </si>
  <si>
    <t>P Long Biên, Q Long Biên, Hà Nội</t>
  </si>
  <si>
    <t>Bố: Nguyễn Văn Hồng Mẹ: Vũ Thị Là             Vợ: Trần Thị Tiến</t>
  </si>
  <si>
    <t>Nguyễn Viết Khen</t>
  </si>
  <si>
    <t>Bố: Nguyễn Văn Bằng Mẹ: Bùi Thị Bạo</t>
  </si>
  <si>
    <t>Nguyễn Văn Huấn</t>
  </si>
  <si>
    <t>Bố: Nguyễn Văn Hoàn  Mẹ: Nguyễn Thị Vân    Vợ: Nguyễn Thị Lưu</t>
  </si>
  <si>
    <t>Hoàng Văn Hiền</t>
  </si>
  <si>
    <t>Thôn 1</t>
  </si>
  <si>
    <t>Số 1 ngõ 17, tổ 8, P. Tân Bình, TP. Tam Điệp, Ninh Bình</t>
  </si>
  <si>
    <t>035079002579</t>
  </si>
  <si>
    <t>Bố Hoàng Ngọc Anh, mẹ Phan Thị Dẻo</t>
  </si>
  <si>
    <t>heroin</t>
  </si>
  <si>
    <t>rõ địa chỉ 3 cấp - đã tạo biến động</t>
  </si>
  <si>
    <t>Nguyễn Quang Huy</t>
  </si>
  <si>
    <t>tổ 9, KP8A,. P. Long Bình, TP. Biên Hòa, T. Đồng Nai</t>
  </si>
  <si>
    <t>037083003702</t>
  </si>
  <si>
    <t>Bố Nguyễn Văn Hòa, mẹ Đỗ Thị Thanh, vợ: Đào Thị Lành</t>
  </si>
  <si>
    <t>Trần Anh Doanh</t>
  </si>
  <si>
    <t>Thôn 5</t>
  </si>
  <si>
    <t>501 Trần Hưng Đạo, P. Bà Triệu, TP Nam Định</t>
  </si>
  <si>
    <t xml:space="preserve">Bố Trần Văn Tiến 
Mẹ Nguyễn Thị Nụ
</t>
  </si>
  <si>
    <t>ma túy đá</t>
  </si>
  <si>
    <t>MBTPCMT</t>
  </si>
  <si>
    <t>không</t>
  </si>
  <si>
    <t>Trịnh Đăng Khoa</t>
  </si>
  <si>
    <t>098 Thủy Hoa, P. Cốc Lếu, TP. Lào Cai, T. Lào Cai</t>
  </si>
  <si>
    <t>035088007777</t>
  </si>
  <si>
    <t>Bố Trịnh Văn Hoàn, Mẹ Cao Thị Tề</t>
  </si>
  <si>
    <t>Trịnh Văn Điển</t>
  </si>
  <si>
    <t>035086003560</t>
  </si>
  <si>
    <t>đá, kẹo, ke</t>
  </si>
  <si>
    <t>Trần Văn Cương</t>
  </si>
  <si>
    <t>tổ 6, P. Hồng Hà, TP. Hạ Long, T. Quảng Ninh</t>
  </si>
  <si>
    <t>Bố Trần Văn Lục 
Mẹ Trần Thị Sâm</t>
  </si>
  <si>
    <t>Trần Văn Lê</t>
  </si>
  <si>
    <t>P. Định Công, Q. Hoàng Mai, TP. Hà Nội</t>
  </si>
  <si>
    <t>Bố: Trần Văn Hồng, Mẹ: Vũ Thị Thúy</t>
  </si>
  <si>
    <t>Trần Xuân Khang</t>
  </si>
  <si>
    <t>CT3-tổ 8, P. Đại Kim, Q. Hoàng Mai, TP. Hà Nội</t>
  </si>
  <si>
    <t>Bố: Trần Xuân Tiến, Mẹ: Lã Thị Tuyết</t>
  </si>
  <si>
    <t>Cù Thị Phương Nghĩa</t>
  </si>
  <si>
    <t>Thôn  2</t>
  </si>
  <si>
    <t>xóm Đình, xã Tân Triều, H. Thanh Trì, TP. Hà Nội</t>
  </si>
  <si>
    <t>Bố: Cù Văn Niềm, mẹ Nguyễn Thị Hai</t>
  </si>
  <si>
    <t>Methamphetamin</t>
  </si>
  <si>
    <t>TCTPCMT</t>
  </si>
  <si>
    <t>Cù Văn Trưởng</t>
  </si>
  <si>
    <t>927 Trần Phú, TT Lương Sơn, H. Lương Sơn, T. Hòa Bình</t>
  </si>
  <si>
    <t>Bố: Cù Văn Sinh, mẹ Đỗ Thị Thúy</t>
  </si>
  <si>
    <t>Hêrôin</t>
  </si>
  <si>
    <t>Cướp tài sản</t>
  </si>
  <si>
    <t>Cù Anh Quyền</t>
  </si>
  <si>
    <t>xã Thanh Liệt, H. Thanh Trì, TP. Hà Nội</t>
  </si>
  <si>
    <t>Bố Trần Văn Quý, mẹ Cù Thị Thắm</t>
  </si>
  <si>
    <t xml:space="preserve">đá </t>
  </si>
  <si>
    <t>Cù Hoàng Anh</t>
  </si>
  <si>
    <t>tổ 12, TT Yên Viên, H. Gia Lâm, TP. Hà Nội</t>
  </si>
  <si>
    <t>Bố Cù Văn Đông, mẹ Lê Thị Mơ</t>
  </si>
  <si>
    <t>Trần Văn Hà</t>
  </si>
  <si>
    <t>ấp 4, xã Tân Hưng, H. Cái Bè, T. Tiền Giang</t>
  </si>
  <si>
    <t xml:space="preserve">Bố Trần Văn Hùng
Mẹ Trần Thị Hiền
</t>
  </si>
  <si>
    <t>TCTS</t>
  </si>
  <si>
    <t>Trần Văn Tài</t>
  </si>
  <si>
    <t>P. Khương Trung, Q. Thanh Xuân, TP. Hà Nội</t>
  </si>
  <si>
    <t xml:space="preserve">Bố Trần Văn Hùng
Mẹ Trần Thị Mùi
</t>
  </si>
  <si>
    <t>Nguyễn Văn Tuấn</t>
  </si>
  <si>
    <t>xã Đa Tốn, H. Gia Lâm, TP. Hà Nội</t>
  </si>
  <si>
    <t>Bố Nguyễn Văn Đắc
Mẹ Trần Thị Nguyệt</t>
  </si>
  <si>
    <t>kẹo, katamin</t>
  </si>
  <si>
    <t>Lã Văn Cẩm</t>
  </si>
  <si>
    <t>P. Cẩm Phú, TP. Cẩm Phả, T. Quảng Ninh</t>
  </si>
  <si>
    <t>035077008397</t>
  </si>
  <si>
    <t>Bố Lã Đức Thành, mẹ Trịnh Thị Dậu</t>
  </si>
  <si>
    <t>Lê Việt Trinh (Chồng là Nguyễn Thanh Thủy)</t>
  </si>
  <si>
    <t>TT. Tân Thanh, H. Thanh Liêm, T. Hà Nam</t>
  </si>
  <si>
    <t>Bố Lê Quang Trung
Mẹ Trịnh Thị Chuyên</t>
  </si>
  <si>
    <t>Cù Văn Công</t>
  </si>
  <si>
    <t>xã Sông Trầu, H. Trảng Bom, T. Đồng Nai</t>
  </si>
  <si>
    <t>Bố: Cù Văn Cầu, mẹ Nguyễn Thị Yến</t>
  </si>
  <si>
    <t>Nguyễn Tuấn Huynh</t>
  </si>
  <si>
    <t>quản lý nhân viên karaoke</t>
  </si>
  <si>
    <t>Nam Định</t>
  </si>
  <si>
    <t>035091000892</t>
  </si>
  <si>
    <t>Bố Nguyễn Văn Thường, mẹ Trịnh Thị Phương Thúy</t>
  </si>
  <si>
    <t>Không rõ địa chỉ cụ thể</t>
  </si>
  <si>
    <t>Trần Văn Quang</t>
  </si>
  <si>
    <t>Quảng Ninh</t>
  </si>
  <si>
    <t>035066001969</t>
  </si>
  <si>
    <t>Bố Trần Văn Hách, mẹ Trần Thị Oanh</t>
  </si>
  <si>
    <t>Nguyễn Văn Kiên</t>
  </si>
  <si>
    <t xml:space="preserve"> Hà Nội</t>
  </si>
  <si>
    <t>Bố Nguyễn Văn Đăng, Mẹ: Trần Thị Giang</t>
  </si>
  <si>
    <t>Nguyễn Văn Thuật</t>
  </si>
  <si>
    <t>035094001446</t>
  </si>
  <si>
    <t>Bố Nguyễn Văn Luyện, mẹ Trần Thị Xiêm</t>
  </si>
  <si>
    <t>Cù Văn Ánh</t>
  </si>
  <si>
    <t>Lâm Đồng</t>
  </si>
  <si>
    <t>HHTS</t>
  </si>
  <si>
    <t>Đánh nhau</t>
  </si>
  <si>
    <t>Nguyễn Văn Đắc</t>
  </si>
  <si>
    <t>Thôn 4</t>
  </si>
  <si>
    <t>Lái xe bắc - nam</t>
  </si>
  <si>
    <t>Bố: Nguyễn Xuân Đạt</t>
  </si>
  <si>
    <t>Nguyễn Đức Thành</t>
  </si>
  <si>
    <t>Bố Nguyễn Đức Thủy, Mẹ: Trần Thị Ngân</t>
  </si>
  <si>
    <t>Nguyễn Công Huân</t>
  </si>
  <si>
    <t>035096009207</t>
  </si>
  <si>
    <t xml:space="preserve">Mẹ: Nguyễn Thị Mỳ 
Vợ: Trịnh Thị Thanh Tâm </t>
  </si>
  <si>
    <t>Trần Văn Thọ</t>
  </si>
  <si>
    <t>Bình Dương</t>
  </si>
  <si>
    <t>035072000962</t>
  </si>
  <si>
    <t>Bố Trần Văn Thi, mẹ Phan Thị Thục</t>
  </si>
  <si>
    <t>Trần Tiến Dũng</t>
  </si>
  <si>
    <t>18/11/1988</t>
  </si>
  <si>
    <t>Thôn 3</t>
  </si>
  <si>
    <t xml:space="preserve">Thôn 3 </t>
  </si>
  <si>
    <t>03508803317</t>
  </si>
  <si>
    <t xml:space="preserve">Bố:Trần Quốc Hưng/1965; mẹ: Trần Thị Phương/1965 </t>
  </si>
  <si>
    <t>Hêroin</t>
  </si>
  <si>
    <t>Trần Tùng Lâm</t>
  </si>
  <si>
    <t>12/03/1998</t>
  </si>
  <si>
    <t>Thôn 6</t>
  </si>
  <si>
    <t>Lao động tự do</t>
  </si>
  <si>
    <t>035098010882</t>
  </si>
  <si>
    <t>Bố: Trần Như Quý/1968; Mẹ: Nguyễn Thị Nhẫn/1966</t>
  </si>
  <si>
    <t>Trần Văn Hảo</t>
  </si>
  <si>
    <t>22/05/1992</t>
  </si>
  <si>
    <t>Thôn 2</t>
  </si>
  <si>
    <t>035092004862</t>
  </si>
  <si>
    <t>Bố Trần Văn Hiến/1966; Trần Thị Thập Sn: 1962, vợ Lương Thị Hải Yến/1990</t>
  </si>
  <si>
    <t>Vắng chưa xác định được nơi đến</t>
  </si>
  <si>
    <t>Trần Đức Lộc</t>
  </si>
  <si>
    <t>21/03/1999</t>
  </si>
  <si>
    <t>035099000206</t>
  </si>
  <si>
    <t>BốTrần Thanh Tâm/1975, mẹ Trần Thị Lan Phương/ 1977</t>
  </si>
  <si>
    <t>Mua bán trái phép chất ma túy</t>
  </si>
  <si>
    <t>Sinh sống tại quận Tân Bình - HCM</t>
  </si>
  <si>
    <t>Nguyễn Văn Phi</t>
  </si>
  <si>
    <t>20/11/1991</t>
  </si>
  <si>
    <t>035091000618</t>
  </si>
  <si>
    <t>Bố: Nguyễn Văn Hiểu 1972;  Mẹ: Trần Thị Ngọc1972; Vợ: Vi Thị Lê/1985</t>
  </si>
  <si>
    <t>Làng Bà, xã Vân Am, huyện Ngọc Lặc, tỉnh Thanh Hóa</t>
  </si>
  <si>
    <t>Trần Xuân Hoàng</t>
  </si>
  <si>
    <t>038094013695</t>
  </si>
  <si>
    <t>Bố: Lê Xuân Long  Mẹ: Lê Thị Liễu</t>
  </si>
  <si>
    <t>Methamphetamine</t>
  </si>
  <si>
    <t>Tàng trữ trái phép chất ma túy</t>
  </si>
  <si>
    <t>Thành phố HCM</t>
  </si>
  <si>
    <t>Trần Phú Thông</t>
  </si>
  <si>
    <t>7/10</t>
  </si>
  <si>
    <t>035067001147</t>
  </si>
  <si>
    <t>Bố: Trần Phú Thìn   Mẹ: Trần Thị Vy (đều đã chết)</t>
  </si>
  <si>
    <t>Trần Doãn Tân</t>
  </si>
  <si>
    <t>20/07/1988</t>
  </si>
  <si>
    <t>09/12</t>
  </si>
  <si>
    <t>0350810102</t>
  </si>
  <si>
    <t>Bố: Trần Doãn Mạnh/1957; Mẹ: Trần Thị Sửu/ 1963</t>
  </si>
  <si>
    <t>Trần Khắc Chiến</t>
  </si>
  <si>
    <t>26/10/1987</t>
  </si>
  <si>
    <t>035087004312</t>
  </si>
  <si>
    <t>Bố: Trần Khắc Thắng; Mẹ: Trần Thị Thúy/1963; Vợ: Nguyễn Thị Xuân Thảo/1986</t>
  </si>
  <si>
    <t>Trần Duy Vinh</t>
  </si>
  <si>
    <t>035074010439</t>
  </si>
  <si>
    <t>Bố: Trần Duy Đương/; Mẹ: Trần Thị Chiền/1936</t>
  </si>
  <si>
    <t>Trần Duy Thành</t>
  </si>
  <si>
    <t>035074002090</t>
  </si>
  <si>
    <t>Bố Trần Duy Hiệt/1941, mẹ Trần Thị Pha 1942, vợ Nguyễn Thị Thu Hà/1978</t>
  </si>
  <si>
    <t>03 TA về tội TCTPCMT</t>
  </si>
  <si>
    <t>Trần Thế Giáp</t>
  </si>
  <si>
    <t>Thôn 7</t>
  </si>
  <si>
    <t>035094000298</t>
  </si>
  <si>
    <t>Bố: Trần Thế Thùy (đã chết), mẹ Trần Thị Thanh/1948</t>
  </si>
  <si>
    <t>Phường Thượng Thanh, quận Long Biên, tp Hà Nội</t>
  </si>
  <si>
    <t>Trần Văn Tâm</t>
  </si>
  <si>
    <t>035096001218</t>
  </si>
  <si>
    <t>Bố Trần Văn Thủy/1968, mẹ Đỗ Thị Liên 1969, vợ Đỗ Thị Hà/1998</t>
  </si>
  <si>
    <t>Ma túy đá</t>
  </si>
  <si>
    <t>Vũ Văn Duy</t>
  </si>
  <si>
    <t>Thôn Mỹ Duệ, Tràng An
Bình Lục, Hà Nam</t>
  </si>
  <si>
    <t>Mỹ Đình 1, Nam Từ Liêm, Hà Nội</t>
  </si>
  <si>
    <t>Bố: Vũ Văn Tập 1960
Mẹ: Đỗ Thị Miên 1971</t>
  </si>
  <si>
    <t>Ma túy tổng hợp</t>
  </si>
  <si>
    <t xml:space="preserve">Không </t>
  </si>
  <si>
    <t>Vũ Hoàng Hiếu</t>
  </si>
  <si>
    <t>Bố: Vũ Văn Thọ 1958
Mẹ: Hoàng Thị Huề 1960</t>
  </si>
  <si>
    <t>Đỗ Văn Trung</t>
  </si>
  <si>
    <t>Dịch Vọng, Cầu giấy, Hà Nội</t>
  </si>
  <si>
    <t>Bố: Đỗ Văn Tám
Mẹ: Nguyễn Thị Nương 1982
Vợ: Nguyễn Thị Nam 2003</t>
  </si>
  <si>
    <t>Vũ Thành Luân</t>
  </si>
  <si>
    <t>Thôn Ô Mễ,  xã Tràng An, 
huyện  Bình Lục, tỉnh Hà Nam</t>
  </si>
  <si>
    <t xml:space="preserve">Công nhân </t>
  </si>
  <si>
    <t>kp Trần Phú, phường Đông Ngàn,
TP. Từ Sơn, Bắc Ninh</t>
  </si>
  <si>
    <t>Bố: Vũ Ngọc Long 1964
Mẹ: Nguyễn Thị Tiến 1968</t>
  </si>
  <si>
    <t>01 tiền án tội mua bán trái phép chất ma túy</t>
  </si>
  <si>
    <t>Trần Văn Quảng</t>
  </si>
  <si>
    <t>Phường 7, Quận Phú Nhuận,
Thành Phố HCM</t>
  </si>
  <si>
    <t>Bố: Trần Hồng Thanh Đã chết
Mẹ: Đặng Thị Nụ 1951</t>
  </si>
  <si>
    <t>01 tiền án tội tàng trữ trái phép chất ma túy</t>
  </si>
  <si>
    <t>Lê Văn Khiếu</t>
  </si>
  <si>
    <t>Hòa Lạc, Móng Cái, Quảng Ninh</t>
  </si>
  <si>
    <t>Bố: Lê Xuân Ngận Đã Chết
Mẹ: Nguyễn Thị Nga 1947</t>
  </si>
  <si>
    <t>Sưu tra</t>
  </si>
  <si>
    <t>Lê Văn Trường</t>
  </si>
  <si>
    <t>Hồng Thái Đông, Đông Triều,
Quảng Ninh</t>
  </si>
  <si>
    <t>Bố: Lê Văn Ưng 1947
Mẹ: Lô Thị Hoa 1949</t>
  </si>
  <si>
    <t>Đào Thanh Bình</t>
  </si>
  <si>
    <t>Thôn Cương Thôn, Xã Tràng An, huyện Bình Lục, tỉnh Hà Nam</t>
  </si>
  <si>
    <t>Đông Hòa, Dĩ An, Bình Dương</t>
  </si>
  <si>
    <t>035091012996</t>
  </si>
  <si>
    <t>0378780712</t>
  </si>
  <si>
    <t>Bố: Đào Đình Hoạch (1954). 
Mẹ: Trần Thị Quang (1961)</t>
  </si>
  <si>
    <t>Trộm cắp tài sản</t>
  </si>
  <si>
    <t>Đào Thanh Khoa</t>
  </si>
  <si>
    <t xml:space="preserve"> TDP 8. TT. Phú Túc, H. KroongBa, T. Gia Lai</t>
  </si>
  <si>
    <t>035083002056</t>
  </si>
  <si>
    <t>Bố: Đào Thanh Hưng (Đã chết). 
Mẹ: Nguyễn Thị Chính (1953)</t>
  </si>
  <si>
    <t>Trộm cắp tài sản và vận chuyển trái phép chất ma túy</t>
  </si>
  <si>
    <t>Đào Đình Đạt</t>
  </si>
  <si>
    <t>xã Bảo Thuận, huyên Di Linh, 
Lâm Đồng</t>
  </si>
  <si>
    <t>035084012741</t>
  </si>
  <si>
    <t>0912276386</t>
  </si>
  <si>
    <t>Bố: Đào Đinh Đại (1954). Mẹ: Phạm Thị Hòa (Đã chết)</t>
  </si>
  <si>
    <t>Lương Nhân Linh</t>
  </si>
  <si>
    <t>Thôn Dân Khang Ninh,
xã Tràng An, Bình Lục,
Hà Nam</t>
  </si>
  <si>
    <t>57 Ngõ 472 Lạc Long Quân, Phường Nhật Tân, Quận Tây Hồ, TP. Hà Nội</t>
  </si>
  <si>
    <t>035097000516</t>
  </si>
  <si>
    <t>0914115463</t>
  </si>
  <si>
    <t xml:space="preserve">Bố:  Lương Nhân Kiên (1973)
Mẹ: Vũ Thị Vân Anh (1979)
</t>
  </si>
  <si>
    <t xml:space="preserve">(1) Ngày 30/11/2020 TAND TP Hà Nội xử phạt 2 năm tù về tội  mua bán trái phép chất ma túy; ra trại ngày 24/08/2023.
</t>
  </si>
  <si>
    <t>Lương Văn Định</t>
  </si>
  <si>
    <t>Thôn Hòa Thái Thịnh,
xã Tràng An, huyện Bình
Lục, Hà Nam</t>
  </si>
  <si>
    <t>Hiện sinh sống cùng vợ tại 
xã An Lão, huyện Bình Lục, tỉnh Hà Nam</t>
  </si>
  <si>
    <t>Bố: Lương Văn Đích
Mẹ: Đào Thị Thu Cúc
 Vợ: Văn Thị Hương</t>
  </si>
  <si>
    <t>Nguyễn Văn Cường</t>
  </si>
  <si>
    <t>Thôn Thiên Doãn, Xã Tràng An, Huyện Bình Lục, Tỉnh Hà Nam</t>
  </si>
  <si>
    <t>Long Bình, Biên Hòa,  Đồng Nai</t>
  </si>
  <si>
    <t>035096000099</t>
  </si>
  <si>
    <t xml:space="preserve">Bố: Nguyễn Văn Lý (1973) Mẹ: Nguyễn Thị Bổng (1975).  </t>
  </si>
  <si>
    <t>Tội mua bán trái phép chất ma túy</t>
  </si>
  <si>
    <t>Nguyễn Ngọc Nam</t>
  </si>
  <si>
    <t>Phường Châu Sơn, Phủ Lý, Hà Nam</t>
  </si>
  <si>
    <t>Bố: Nguyễn Ngọc Sơn
Mẹ: Trần Thị Tầm
Vợ: Nguyễn Thị Tuyết</t>
  </si>
  <si>
    <t>(1) Ngày 17/05/2017 TAND huyện Bình Lục xử phạt 1 năm 3 tháng tù giam về tội trộm cắp tài sản</t>
  </si>
  <si>
    <t>Trịnh Tiến Hùng</t>
  </si>
  <si>
    <t>Thôn Bãi Vĩnh, X. Tràng An, H. Bình Lục, T. Hà Nam</t>
  </si>
  <si>
    <t>036082013332</t>
  </si>
  <si>
    <t>Bố: Trịnh Ngọc Tấn (1953).
Mẹ: Đỗ Thị Huê  Đã chết)</t>
  </si>
  <si>
    <t xml:space="preserve">Phạm Văn Sáng </t>
  </si>
  <si>
    <t>Phường Thống Nhất, Buôn Ma thuột,
Đắk Lắk</t>
  </si>
  <si>
    <t xml:space="preserve">Bố: Phạm Ngọc Minh 
Mẹ: Nguyễn Thị Huệ
</t>
  </si>
  <si>
    <t xml:space="preserve">(1) Ngày 12/11/2013 TAND huyện Ia Grai, Gia Lai xử phạt 9 năm tù về tội Mua bán, tàng trữ trái phép chất ma túy, ra trại 29/03/2020
</t>
  </si>
  <si>
    <t>Vũ Văn Dũng</t>
  </si>
  <si>
    <t>Thịnh Liệt, Hoàng Mai, Hà Nội</t>
  </si>
  <si>
    <t xml:space="preserve">Bố:  Vũ Văn Tuyển
Mẹ: Phạm Thị Ngọc
</t>
  </si>
  <si>
    <t xml:space="preserve">(1) Ngày 17/05/2016 TAND Quận hai Bà Trưng TP Hà Nội xử phạt 2 năm 2 tháng tù về tội  mua bán trái phép chất ma túy; ra trại ngày 11/01/2018.
</t>
  </si>
  <si>
    <t>Nguyễn Hoài Nam</t>
  </si>
  <si>
    <t>Bố: Nguyễn Duy Thanh Đã chết
Mẹ: Ngô Thị Thúy 1963</t>
  </si>
  <si>
    <t>Lê Văn Hải</t>
  </si>
  <si>
    <t>182/8/17 đường 26/3 tổ 88 khu phố 10, phường Bình Hưng Hòa, quận Tân BÌnh, Tp HCM</t>
  </si>
  <si>
    <t>Bố:  Lê Văn Mạnh
Mẹ: Phạm Thị Lan
Vợ: Vũ Thị Nghi</t>
  </si>
  <si>
    <t xml:space="preserve">(1) Ngày 25/09/2018 TAND TP HCM xử phạt 10 năm tù về tội  mua bán trái phép chất ma túy; ra trại ngày 29/08/2016.
</t>
  </si>
  <si>
    <t>Trần Văn Hân</t>
  </si>
  <si>
    <t>Thôn 4 Cát Lại</t>
  </si>
  <si>
    <t>035086009346</t>
  </si>
  <si>
    <t>Bố: Trần Văn Sáng, 1960
Mẹ: Phạm Thị Luận, 1962
Vợ: Trần Thị Huyền, 1986</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</si>
  <si>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</si>
  <si>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Chưa xác định được nơi đến</t>
  </si>
  <si>
    <t>Phạm Hùng Toanh</t>
  </si>
  <si>
    <t>035096000107</t>
  </si>
  <si>
    <t>Bố: Phạm Văn Tiến, 1958
Mẹ: Trần Thị Tin</t>
  </si>
  <si>
    <t>Thạch Châu, Lộc Hà, Hà Tĩnh</t>
  </si>
  <si>
    <t>Phạm Văn Hợp</t>
  </si>
  <si>
    <t>035094000291</t>
  </si>
  <si>
    <t>Bố: Phạm Văn Hiến, 1959
Mẹ: Phạm Thị Sinh, 1960</t>
  </si>
  <si>
    <t>Quang Phong, Quế Phong, Nghệ An</t>
  </si>
  <si>
    <t>Trần Duy Thượng</t>
  </si>
  <si>
    <t>035082008896</t>
  </si>
  <si>
    <t>Bố: Trần Văn Ba
Mẹ: Ngô Thị Dương, 1954
Vợ: Lê Thị Liên, 1983</t>
  </si>
  <si>
    <t>Năm 2015 bị TAND quận Thanh Xuân
 xử phạt 02 năm 06 tháng về tội Mua bán trái phép chất ma tuý</t>
  </si>
  <si>
    <t>Vĩnh Phúc, Ba Đình, Hà Nội</t>
  </si>
  <si>
    <t>Phạm Văn Dũng</t>
  </si>
  <si>
    <t>Thôn 3 Cát Lại</t>
  </si>
  <si>
    <t>035095010769</t>
  </si>
  <si>
    <t>Bố: Phạm Văn Đường, 1968
Mẹ: Ngô Thị Oanh, 1967
Vợ: Hoàng Thị Mai Hương, 1996</t>
  </si>
  <si>
    <t>Thôn Thượng, Chuyên Mỹ, Phú Xuyên, Hà Nội</t>
  </si>
  <si>
    <t>Lê Văn Tuân</t>
  </si>
  <si>
    <t>035093002316</t>
  </si>
  <si>
    <t>Bố: Lê Văn Hoàng
Mẹ: Trần Thị Cúc, 1971</t>
  </si>
  <si>
    <t>Tổng hợp</t>
  </si>
  <si>
    <t>Năm 2019 bị TAND huyện Thường Tín xử phạt 01 năm tù về tội trộm cắp tài sản</t>
  </si>
  <si>
    <t>Đồng Văn, Duy Tiên, Hà Nam</t>
  </si>
  <si>
    <t>Hoàng Văn Khanh</t>
  </si>
  <si>
    <t>035086009948</t>
  </si>
  <si>
    <t>Bố: Hoàng Liên Sơn, 1958
Mẹ: Lê Thị Nga, 1961
Vợ: Trần Thị Lệ, 1990</t>
  </si>
  <si>
    <t>Song Phương, Hoài Đức, Hà Nội</t>
  </si>
  <si>
    <t>Trần Văn Kiểm</t>
  </si>
  <si>
    <t>035090000715</t>
  </si>
  <si>
    <t>Bố: Trần Văn Sáng, 1960
Mẹ: Phạm Thị Luận, 1962
Vợ: Huỳnh Thị Thuý Vi</t>
  </si>
  <si>
    <t>Năm 2009 bị TAND TP Móng Cái xử phạt 08 năm tù giam về tội Tàng trữ trái phép chất ma tuý</t>
  </si>
  <si>
    <t>Hội Phú, Pleiku, Gia Lai</t>
  </si>
  <si>
    <t>Hoàng Duy Khánh</t>
  </si>
  <si>
    <t>035074010486</t>
  </si>
  <si>
    <t>Bố: Hoàng Văn Lâm
Mẹ: Trần Thị Nga
Vợ: Trần Thị Minh Tâm, 1978</t>
  </si>
  <si>
    <t>Năm 2011 bị TAND tỉnh Hà Nam xử phạt 01 năm án treo về tội Đánh bạc</t>
  </si>
  <si>
    <t>TT Diêm Điền, Thái Thụy Thái Bình</t>
  </si>
  <si>
    <t>ĐỖ MINH KHA</t>
  </si>
  <si>
    <t>1987</t>
  </si>
  <si>
    <t>Thôn 3 Ngô Khê</t>
  </si>
  <si>
    <t>xã Bình Nghĩa</t>
  </si>
  <si>
    <t>035087002453</t>
  </si>
  <si>
    <t>BỐ: ĐỖ XUÂN NGA
MẸ: NGUYỄN THỊ DUNG</t>
  </si>
  <si>
    <t>TT. Chư Sê, huyện Chư Sê, tỉnh Gia Lai</t>
  </si>
  <si>
    <t>LÊ VĂN TUÂN</t>
  </si>
  <si>
    <t>Thôn 1 Cát Lại</t>
  </si>
  <si>
    <t>Bố: LÊ QUANG THỰC 1953, Mẹ: ĐẶNG THỊ KÝ, Vợ: NGUYỄN THỊ TRANG 1997</t>
  </si>
  <si>
    <t>Năm 2012: Tội Tàng Trữ Trái Phép Chất Ma Túy</t>
  </si>
  <si>
    <t>Kim Chung, Đông Anh, Hà Nội</t>
  </si>
  <si>
    <t>TRẦN VĂN HẠNH</t>
  </si>
  <si>
    <t>1986</t>
  </si>
  <si>
    <t>Thôn 2 Cát Lại</t>
  </si>
  <si>
    <t>Bố: TRẦN TRỌNG BÌNH, Mẹ: PHẠM THỊ NGỌC 1965</t>
  </si>
  <si>
    <t>Năm 2013: Tội Mua Bán Trái Phép Chất Ma Túy</t>
  </si>
  <si>
    <t>Thanh Xuân Bắc, Thanh Xuân, Hà Nội</t>
  </si>
  <si>
    <t>LÊ VĂN HIỆP</t>
  </si>
  <si>
    <t>Bố: LÊ VĂN TỊNH 1961, Mẹ: TRẦN THỊ HIÊN 1963, Vợ: DƯƠNG THỊ DUYÊN 1991</t>
  </si>
  <si>
    <t>CHƯA CÓ</t>
  </si>
  <si>
    <t>Phường Hàm Tiến, TP Phan Thiết,Bình Thuận</t>
  </si>
  <si>
    <t>ĐẶNG VĂN NAM</t>
  </si>
  <si>
    <t>1985</t>
  </si>
  <si>
    <t>Bố: ĐẶNG VĂN THÀNH 1960, Mẹ: NGUYỄN THỊ TỨ 1964</t>
  </si>
  <si>
    <t>Nước ngoài - Đức</t>
  </si>
  <si>
    <t>Nguyễn Văn Đạt</t>
  </si>
  <si>
    <t>Thôn 4 Ngô Khê</t>
  </si>
  <si>
    <t>035089012992</t>
  </si>
  <si>
    <t>Bố: NGUYỄN VĂN TUẤN
Mẹ: TRỊNH THỊ THẢO/1962</t>
  </si>
  <si>
    <t>Tàng trữ trái phép chất ma tuý</t>
  </si>
  <si>
    <t>Phường Định Công, Q Hoàng Mai, TP Hà Nội</t>
  </si>
  <si>
    <t>Nguyễn Văn Lưu</t>
  </si>
  <si>
    <t>035089008124</t>
  </si>
  <si>
    <t>Bố: NGUYỄN TIẾN SAN/1950
Mẹ: TRẦN THỊ OANH/1953
Vợ: TRẦN THỊ CHÂM</t>
  </si>
  <si>
    <t>P Bình Chiểu, TP. Thủ Đức, TPHCM</t>
  </si>
  <si>
    <t>Nguyễn Văn Duy</t>
  </si>
  <si>
    <t>035076011499</t>
  </si>
  <si>
    <t>Bố: NGUYỄN NGỌC MÍCH/1945
Mẹ: PHẠM THỊ PHÒNG/1969
Vợ: NGUYỄN THỊ HƯỜNG</t>
  </si>
  <si>
    <t>P. Long Trường, Tp. Thủ Đức, TPHCM</t>
  </si>
  <si>
    <t>Phạm Văn Tú</t>
  </si>
  <si>
    <t>035087003076</t>
  </si>
  <si>
    <t>Bố: PHẠM VĂN THANH
Mẹ: TRẦN THỊ CHÂM</t>
  </si>
  <si>
    <t>12 phố Cầu Cốc, Q. Nam Từ Liêm, TP. Hà Nội</t>
  </si>
  <si>
    <t>Lê Văn Đông</t>
  </si>
  <si>
    <t>1981</t>
  </si>
  <si>
    <t>035081001162</t>
  </si>
  <si>
    <t>Bố: LÊ XUÂN TÈO
Mẹ: NGUYỄN THỊ KIỀU
Vợ: NGUYỄN THỊ HIỀN</t>
  </si>
  <si>
    <t>P. giáp Bát, Q Hoàng Mai, TP Hà Nội</t>
  </si>
  <si>
    <t>Trần Văn Thanh</t>
  </si>
  <si>
    <t>tư do</t>
  </si>
  <si>
    <t>Bố: Trần Văn Thạnh/1960</t>
  </si>
  <si>
    <t>66 Hàng thuyên, P. 10, TP. Bà Rịa Vũng Tầu</t>
  </si>
  <si>
    <t>Vũ Văn Hùng</t>
  </si>
  <si>
    <t>Thôn 1 Ngô Khê</t>
  </si>
  <si>
    <t>9/13</t>
  </si>
  <si>
    <t>035093006668</t>
  </si>
  <si>
    <t>0335651141</t>
  </si>
  <si>
    <t>MẸ: VŨ THỊ THIỆN</t>
  </si>
  <si>
    <t>Tội tàng trữ trái phép chất ma túy 30/06/2023</t>
  </si>
  <si>
    <t>Xã Xuân Trạch, huyện Đông Anh, thành phố Hà Nội</t>
  </si>
  <si>
    <t>Trần Văn Cường</t>
  </si>
  <si>
    <t>10/12</t>
  </si>
  <si>
    <t>035092013857</t>
  </si>
  <si>
    <t>0904589462</t>
  </si>
  <si>
    <t>BỐ: TRẦN VĂN TÂM 1965
MẸ: VŨ THỊ PHƯỢNG 1968</t>
  </si>
  <si>
    <t>Tội cố ý gây thương tích cho sức khỏe của người khác 21/01/2016; Tội tàng trữ trái phép chất ma túy 30/6/2023</t>
  </si>
  <si>
    <t>Xã Văn Bình, huyện Thường Tín, thành phố Hà Nội</t>
  </si>
  <si>
    <t>Nguyễn Văn Sáng</t>
  </si>
  <si>
    <t>035084010187</t>
  </si>
  <si>
    <t>0388441584; 0963402263</t>
  </si>
  <si>
    <t>Bố: NGUYỄN VĂN ĐỊNH 1957
Mẹ: TRẦN THỊ HẠNH 1958</t>
  </si>
  <si>
    <t>Tội cố ý gây thương tích 29/03/2016, 30/01/2022.</t>
  </si>
  <si>
    <t>Phường Quang Châu, thị xã Việt Yên, tỉnh Bắc Giang</t>
  </si>
  <si>
    <t>Trần Văn Xuân</t>
  </si>
  <si>
    <t>6/12</t>
  </si>
  <si>
    <t>035082010690</t>
  </si>
  <si>
    <t>0397754456</t>
  </si>
  <si>
    <t>BỐ: TRẦN TUẤN THANH
MẸ: ĐỖ THỊ MỲ
VỢ: DƯƠNG THỊ THÚY OANH 1989</t>
  </si>
  <si>
    <t>Tội mua bán trái phép chất ma túy 18/09/2017</t>
  </si>
  <si>
    <t>Thị trấn Định Quán, huyện Định Quán, tỉnh Đồng Nai</t>
  </si>
  <si>
    <t>035087012886</t>
  </si>
  <si>
    <t>BỐ: NGUYỄN VĂN LONG 1954
MẸ: LƯU THỊ VÂN 1959</t>
  </si>
  <si>
    <t>Tội tàng trữ trái phép chất ma túy 12/07/2017, 07/03/2016.</t>
  </si>
  <si>
    <t>An Khánh, Hoài Đức, Hà Nội</t>
  </si>
  <si>
    <t>Lê Văn Hoàn</t>
  </si>
  <si>
    <t>Tiêu Thượng</t>
  </si>
  <si>
    <t>Tiêu Động</t>
  </si>
  <si>
    <t>Bố: Lê Văn Chung
Mẹ: Nguyễn Thị Hạnh</t>
  </si>
  <si>
    <t>Sống tại TP HCM</t>
  </si>
  <si>
    <t>Đào Văn Phúc</t>
  </si>
  <si>
    <t>Tiêu hạ Bắc</t>
  </si>
  <si>
    <t>Bố: Đào Văn Công
Me: Trần Thị Tuyến
Vợ: Dương Thị Huyền</t>
  </si>
  <si>
    <t>Đào Ngọc Linh</t>
  </si>
  <si>
    <t>Bố: Đào Hoà Bình
Mẹ: Đào Thị Thoả
Vợ: Đặng Ngọc Tú</t>
  </si>
  <si>
    <t>Vũ Đại Nghĩa</t>
  </si>
  <si>
    <t>Bố: Vũ Trọng Bình
Mẹ: Trần Thị Bích</t>
  </si>
  <si>
    <t>CNBB</t>
  </si>
  <si>
    <t>Trịnh Hà Nam</t>
  </si>
  <si>
    <t>Đỗ Khả Xuân</t>
  </si>
  <si>
    <t>Bố: Trịnh Quang Thái
Mẹ: Lê Thị Hải
Vợ: Nguyễn Thị Ngọc Linh</t>
  </si>
  <si>
    <t>Đào Tuấn Linh</t>
  </si>
  <si>
    <t>Bố: Đào Đức Hoàn
Mẹ: Vũ Thị Minh</t>
  </si>
  <si>
    <t>Đào Như Khôi</t>
  </si>
  <si>
    <t>Bố: Đào Văn Cường
Mẹ: Nguyễn Thị Sinh</t>
  </si>
  <si>
    <t>Sống tại Bình Dương</t>
  </si>
  <si>
    <t>Nguyễn Đình Hoan</t>
  </si>
  <si>
    <t>thôn Đô Hai,
xã An Lão</t>
  </si>
  <si>
    <t xml:space="preserve"> - Bố: Nguyễn Duy Ban
 - Mẹ: Nguyễn Thị Chung</t>
  </si>
  <si>
    <t>Heroine</t>
  </si>
  <si>
    <t>Tàng trữ
TPCMT</t>
  </si>
  <si>
    <t xml:space="preserve">Nguy cơ cao,
có mặt tại địa phương
</t>
  </si>
  <si>
    <t>Tống Công Thái</t>
  </si>
  <si>
    <t>thôn An Lão,
xã An Lão</t>
  </si>
  <si>
    <t xml:space="preserve"> - Bố: Tống Công Thế
 - Mẹ: Trương Thị Luyện</t>
  </si>
  <si>
    <t>Heroine,
Ma túy 
tổng hợp</t>
  </si>
  <si>
    <t>Nguyễn Trọng Sơn</t>
  </si>
  <si>
    <t xml:space="preserve"> - Bố: Nguyễn Trọng Quang
 - Mẹ: Nguyễn Thị Nghĩa</t>
  </si>
  <si>
    <t xml:space="preserve">Nguy cơ thấp,
có mặt tại địa phương
</t>
  </si>
  <si>
    <t>Lê Thanh Nhuận</t>
  </si>
  <si>
    <t>thôn Vinh Tứ,
xã An Lão</t>
  </si>
  <si>
    <t xml:space="preserve"> - Bố: Lê Thanh Nhuần
 - Mẹ: Văn Thị An</t>
  </si>
  <si>
    <t xml:space="preserve">Nguy cơ cao,
không có mặt tại địa phương
</t>
  </si>
  <si>
    <t>Hà Duy Công</t>
  </si>
  <si>
    <t>thôn An Ninh,
xã An Lão</t>
  </si>
  <si>
    <t xml:space="preserve"> - Bố: Hà Văn Thức
 - Mẹ: Trần Thị Liễu</t>
  </si>
  <si>
    <t>Đoàn Ngọc Đạt</t>
  </si>
  <si>
    <t xml:space="preserve"> - Bố: Đoàn Ngọc Hà
 - Mẹ: Nguyễn Thị Thúy</t>
  </si>
  <si>
    <t>Đoàn Ngọc Tiến</t>
  </si>
  <si>
    <t xml:space="preserve"> - Bố: Đoàn Ngọc Tiền
 - Mẹ: Trần Thị Lựu</t>
  </si>
  <si>
    <t>Mua bán
TPCMT</t>
  </si>
  <si>
    <t xml:space="preserve">Nguy cơ thấp,
không có mặt tại địa phương
</t>
  </si>
  <si>
    <t>Nguyễn Thanh Tùng</t>
  </si>
  <si>
    <t>thôn Thứ Nhất,
xã An Lão</t>
  </si>
  <si>
    <t xml:space="preserve"> - Bố: Nguyễn Long Xuyền
 - Mẹ: Tống Thị Bằng
 - Vợ: Tống Thị Cận</t>
  </si>
  <si>
    <t>Lê Văn Cường</t>
  </si>
  <si>
    <t>thôn Lan Dương,
xã An Lão</t>
  </si>
  <si>
    <t xml:space="preserve"> - Bố: Lê Xuân Trung
 - Mẹ: Văn Thị Tâm</t>
  </si>
  <si>
    <t>Nguyễn Văn Tiệp</t>
  </si>
  <si>
    <t xml:space="preserve"> - Bố: Nguyễn Duy Bái
 - Mẹ: Nguyễn Thị Hơn</t>
  </si>
  <si>
    <t>Tống Công Huy</t>
  </si>
  <si>
    <t xml:space="preserve"> - Bố: Tống Công Kim
 - Mẹ: Nguyễn Thị Bình
 - Vợ: Nguyễn Thị Danh</t>
  </si>
  <si>
    <t>Nguyễn Xuân Mạnh</t>
  </si>
  <si>
    <t xml:space="preserve"> - Bố: Nguyễn Ngọc Ca
 - Mẹ: Vũ Thị Mận
 - Vợ: Trần Thị Hường</t>
  </si>
  <si>
    <t>Trần Đức Việt</t>
  </si>
  <si>
    <t xml:space="preserve"> - Bố: Trần Đức Vịnh
 - Mẹ: Trần Thị Huệ</t>
  </si>
  <si>
    <t>Nguyễn Công Nghĩa</t>
  </si>
  <si>
    <t xml:space="preserve"> - Bố: Nguyễn Tiến Đăng
 - Mẹ: Nguyễn Thị Cúc</t>
  </si>
  <si>
    <t>Nguyễn Trọng Thắng</t>
  </si>
  <si>
    <t xml:space="preserve"> - Bố: Nguyễn Trọng Đại
 - Mẹ: Tống Thị Toan</t>
  </si>
  <si>
    <t>Phạm Quang Đức</t>
  </si>
  <si>
    <t>thôn Phú Thủy,
xã An Lão</t>
  </si>
  <si>
    <t xml:space="preserve"> - Bố: Phạm Quang Tuấn
 - Mẹ: Lê Thị Sen</t>
  </si>
  <si>
    <t>Nguyễn Thu Hiền</t>
  </si>
  <si>
    <t xml:space="preserve"> - Bố: Nguyễn Văn Thuyết
 - Mẹ: Lê Thị Hoa</t>
  </si>
  <si>
    <t>Ma túy 
tổng hợp</t>
  </si>
  <si>
    <t>Sử dụng
TPCMT</t>
  </si>
  <si>
    <t>Tống Đức Tây</t>
  </si>
  <si>
    <t xml:space="preserve"> - Bố: Tống Công Trọng
 - Mẹ: Lê Hải Yến</t>
  </si>
  <si>
    <t>Trần Thanh Chung</t>
  </si>
  <si>
    <t xml:space="preserve"> - Bố: Trần Xuân Bình
 - Mẹ: Văn Thị Kim Liên</t>
  </si>
  <si>
    <t>Đoàn Ngọc Hưng</t>
  </si>
  <si>
    <t xml:space="preserve"> - Bố: Đoàn Ngọc Hiếu
 - Mẹ: Nguyễn Thị Chạy</t>
  </si>
  <si>
    <t>thôn Bói Kênh,
xã An Lão</t>
  </si>
  <si>
    <t xml:space="preserve"> - Bố: Nguyễn Văn Hoàng
 - Mẹ: Hoàng Thị Vân</t>
  </si>
  <si>
    <t>Văn Tất Kiều</t>
  </si>
  <si>
    <t xml:space="preserve"> - Bố: Văn Tất Thuận
 - Mẹ: Lê Thị Tâm</t>
  </si>
  <si>
    <t>Nguyễn Văn Tùng</t>
  </si>
  <si>
    <t xml:space="preserve"> - Bố: Nguyễn Văn Tiến
 - Mẹ: Nguyễn Thị Năm</t>
  </si>
  <si>
    <t xml:space="preserve"> - Bố: Đoàn Ngọc Lượng
 - Mẹ: Đinh Thị Thắm</t>
  </si>
  <si>
    <t>Nguyễn Văn Tiến</t>
  </si>
  <si>
    <t xml:space="preserve"> - Bố: Nguyễn Văn Màu
 - Mẹ: Đoàn Thị Minh
 - Vợ: Nguyễn Thị Năm</t>
  </si>
  <si>
    <t>Phạm Quang Mạnh</t>
  </si>
  <si>
    <t xml:space="preserve"> - Bố: Phạm Quang Dũng
 - Mẹ: Phạm Thị Nghệ</t>
  </si>
  <si>
    <t>Phạm Quang Duy</t>
  </si>
  <si>
    <t xml:space="preserve"> - Bố: Phạm Văn Quy
 - Mẹ: Bùi Thị Sinh</t>
  </si>
  <si>
    <t>Chu Phú Dương</t>
  </si>
  <si>
    <t xml:space="preserve"> - Bố: Chu Phú Đoàn
 - Mẹ: Đoàn Thị Dung
 - Vợ: Trần Thị Hương</t>
  </si>
  <si>
    <t xml:space="preserve">Đã test
Âm tính
</t>
  </si>
  <si>
    <t>Lê Văn Toản</t>
  </si>
  <si>
    <t xml:space="preserve"> - Bố: Lê Văn Huyện
 - Mẹ: Nguyễn Thị Thắm</t>
  </si>
  <si>
    <t>Lê Văn Khoát</t>
  </si>
  <si>
    <t xml:space="preserve"> - Bố: Lê Văn Tuấn
 - Mẹ: Trần Thị Hà</t>
  </si>
  <si>
    <t>Nguyễn Văn Khiêm</t>
  </si>
  <si>
    <t xml:space="preserve"> - Bố: Nguyễn Văn Bấn
 - Mẹ: Nguyễn Thị Hạnh
 - Vợ: Nguyễn Thị Yến</t>
  </si>
  <si>
    <t>Trần Văn Tuấn</t>
  </si>
  <si>
    <t xml:space="preserve"> - Bố: Trần Xuân Thành
 - Mẹ: Nguyễn Thị Vấn</t>
  </si>
  <si>
    <t>Văn Trí Tài</t>
  </si>
  <si>
    <t xml:space="preserve"> - Bố: Văn Tất Cầu
 - Mẹ: Hà Thị Lợi</t>
  </si>
  <si>
    <t>Vũ Văn Hòa</t>
  </si>
  <si>
    <t>thôn Mỹ Đô,
xã An Lão</t>
  </si>
  <si>
    <t xml:space="preserve"> - Bố: Vũ Văn Vang
 - Mẹ: Vũ Thị Tuyết</t>
  </si>
  <si>
    <t>Nguyễn Đình Bắc</t>
  </si>
  <si>
    <t xml:space="preserve"> - Bố: Nguyễn Mạnh Hà
 - Mẹ: Trần Thị Liên
 - Vợ: Trần Thị Hiệu</t>
  </si>
  <si>
    <t>Nguyễn Viết Phú</t>
  </si>
  <si>
    <t xml:space="preserve"> - Bố: Nguyễn Viết Bình
 - Mẹ: Chu Thị Mận</t>
  </si>
  <si>
    <t>Nguyễn Quang Bình</t>
  </si>
  <si>
    <t xml:space="preserve"> - Bố: Nguyễn Văn Đoán
 - Mẹ: Tống Thị Thức</t>
  </si>
  <si>
    <t>Nguyễn Ngọc Toàn</t>
  </si>
  <si>
    <t xml:space="preserve"> - Bố: Nguyễn Xuân Văn
 - Mẹ: Nguyễn Thị Viện</t>
  </si>
  <si>
    <t>Nguyễn Trọng Thao</t>
  </si>
  <si>
    <t xml:space="preserve"> - Bố: Nguyễn Trọng Thạo
 - Mẹ: Chu Thị Yến</t>
  </si>
  <si>
    <t>Sưu tra 
hình sự</t>
  </si>
  <si>
    <t xml:space="preserve"> </t>
  </si>
  <si>
    <t>An Ninh</t>
  </si>
  <si>
    <t>Bố: Trần Trọng Dầu
Mẹ: Nguyễn Thị Dung</t>
  </si>
  <si>
    <t>Thôn An Tiến</t>
  </si>
  <si>
    <t>Trần Trọng Tuấn</t>
  </si>
  <si>
    <t>Ke</t>
  </si>
  <si>
    <t>Bố: Trần Đức Nam
 Mẹ: Trần Thị Phượng
 Vợ: Lê Thị Hiền</t>
  </si>
  <si>
    <t>Trần Đức Vọng</t>
  </si>
  <si>
    <t>Tàng trữ</t>
  </si>
  <si>
    <t>Bố: Trần Đức Hùng
Mẹ: Hà Thị Theo
Vợ: Trần Thị Thủy</t>
  </si>
  <si>
    <t>Thôn An Phong</t>
  </si>
  <si>
    <t>Trần Đức Chiến</t>
  </si>
  <si>
    <t>Kẹo</t>
  </si>
  <si>
    <t>Bố: Phạm Quang Hưng 
Mẹ: Trần Thị Hoa</t>
  </si>
  <si>
    <t>Học sinh</t>
  </si>
  <si>
    <t>Thộn An Tiến</t>
  </si>
  <si>
    <t>Phạm Quang Huy</t>
  </si>
  <si>
    <t>Bố: Nguyễn Văn Kính 
Mẹ: Nguyễn Thị Bé
Vợ: Hà Thanh Mai</t>
  </si>
  <si>
    <t>Nguyễn Văn Trọng</t>
  </si>
  <si>
    <t xml:space="preserve"> Tàng trữ</t>
  </si>
  <si>
    <t>Bố: Nguyễn Văn Láng,
 Mẹ; Nguyễn Thị Mến,
Vợ; Phạm Thị Na</t>
  </si>
  <si>
    <t>Nguyễn văn Chủng</t>
  </si>
  <si>
    <t>Bố: Lê Tự Doanh
 Mẹ: Trần Thị Luyến
 Vợ: Trần Thị Hương Lan</t>
  </si>
  <si>
    <t>Lê Tự Nhất</t>
  </si>
  <si>
    <t>Sử dụng</t>
  </si>
  <si>
    <t>Bố: Lê Hữu Đông 
Mẹ: Trần Thị Sánh 
Vợ: Hoàng Thị Hương</t>
  </si>
  <si>
    <t>Thôn An Tâm</t>
  </si>
  <si>
    <t>Lê Hữu Hưng</t>
  </si>
  <si>
    <t>Trần Đăng Minh</t>
  </si>
  <si>
    <t>Thôn đội 1,
 Ngọc Lũ</t>
  </si>
  <si>
    <t>Lao động 
tự do</t>
  </si>
  <si>
    <t>Bản 19/8
xã Mường Sang
Huyện Mộc Châu 
tỉnh Sơn La</t>
  </si>
  <si>
    <t>035082009385</t>
  </si>
  <si>
    <t>Bố: Trần Đăng Chanh
Mẹ: Trần Thị Thu
Vợ: Tường Thị Vân</t>
  </si>
  <si>
    <t>Đi khỏi địa
 phương quá 3 tháng</t>
  </si>
  <si>
    <t>Trần Đăng Hiếu</t>
  </si>
  <si>
    <t>Thôn đội 2,
 Ngọc Lũ</t>
  </si>
  <si>
    <t xml:space="preserve">Bản Mường Lựm
Xã Mường Lựm
huyện Yên Châu
tỉnh Sơn La
</t>
  </si>
  <si>
    <t>035080007374</t>
  </si>
  <si>
    <t>Bố: Trần Đăng Nghĩa
Mẹ: Trần Thị Bình
Vợ: Hoàng Thị Lĩnh</t>
  </si>
  <si>
    <t>Trần Văn Hạnh</t>
  </si>
  <si>
    <t>SN 384, Ấp Tân Lợi
Xã Tân Công Sính
huyện Tam Nông
tỉnh Đồng Tháp</t>
  </si>
  <si>
    <t>035086004818</t>
  </si>
  <si>
    <t>Bố: Trần Văn Xuân
Mẹ: Trần Thị hải
Vợ: Cao Thị Phương Thảo</t>
  </si>
  <si>
    <t>TTTPCMT
TTTPCMT</t>
  </si>
  <si>
    <t>Lê Huy Điệp</t>
  </si>
  <si>
    <t>Thôn đội 4, 
Ngọc Lũ</t>
  </si>
  <si>
    <t>Đài Loan</t>
  </si>
  <si>
    <t>035077000793</t>
  </si>
  <si>
    <t xml:space="preserve">Bố: Lê Thị Thìn
Mẹ: Phạm Thị Thìn
</t>
  </si>
  <si>
    <t>Đào Văn Đại</t>
  </si>
  <si>
    <t>Thôn đội 3,
 Ngọc Lũ</t>
  </si>
  <si>
    <t>Tp Buôn Ma Thuật
tỉnh Đắk Lắk</t>
  </si>
  <si>
    <t>035086004413</t>
  </si>
  <si>
    <t>0354183406</t>
  </si>
  <si>
    <t>Bố: Đào Văn Tuấn
Mẹ: Trần Thị Năm</t>
  </si>
  <si>
    <t>Lê Huy Cường</t>
  </si>
  <si>
    <t xml:space="preserve">Xã Pà Cò,
 Mộc Châu, Sơn La
</t>
  </si>
  <si>
    <t>035078003458</t>
  </si>
  <si>
    <t>Bố: Lê Huy Kỷ
Mẹ: Trần Thị Mùi
Vợ: Lê Thị Hằng</t>
  </si>
  <si>
    <t>Nguyễn Huy Bình</t>
  </si>
  <si>
    <t>22/06/1983</t>
  </si>
  <si>
    <t>KXĐ</t>
  </si>
  <si>
    <t>035083011437</t>
  </si>
  <si>
    <t>Bố: Nguyễn Huy Kính
Mẹ: Lê Thị Tiến
Vợ: Trần Thị Hoa</t>
  </si>
  <si>
    <t>Trần Đăng Phương</t>
  </si>
  <si>
    <t>02/12/1979</t>
  </si>
  <si>
    <t>TP Thủ Đức
TP Hồ Chí Minh</t>
  </si>
  <si>
    <t>035079002149</t>
  </si>
  <si>
    <t>Bố: Trần Đăng Chanh
Mẹ: Trần Thị Thu</t>
  </si>
  <si>
    <t>Đào Văn Tân</t>
  </si>
  <si>
    <t>02/01/1982</t>
  </si>
  <si>
    <t>TP Đà Nẵng
đi theo công trình</t>
  </si>
  <si>
    <t>035082002190</t>
  </si>
  <si>
    <t>Bố: Đào Văn Lãng
Mẹ: Trần Thị Mậu
Vợ: Nguyễn Thị Huyền</t>
  </si>
  <si>
    <t>Phạm Văn Toàn</t>
  </si>
  <si>
    <t>06/10/1985</t>
  </si>
  <si>
    <t>P.Mai Dịch
Q. Cầu Giấy
TP Hà Nội</t>
  </si>
  <si>
    <t>035085000561</t>
  </si>
  <si>
    <t>0973204662</t>
  </si>
  <si>
    <t>Bố: Phạm Văn Hảo
Mẹ: Trần Thị Bằng
Vợ: Bùi Thị Lương</t>
  </si>
  <si>
    <t>Trần Đăng Trường</t>
  </si>
  <si>
    <t>07/08/1975</t>
  </si>
  <si>
    <t>H.Mộc Châu
T. Sơn La</t>
  </si>
  <si>
    <t>035075010565</t>
  </si>
  <si>
    <t>0387106375</t>
  </si>
  <si>
    <t>Bố: Trần Đăng Tùng
Mẹ: Bùi Thị Ý</t>
  </si>
  <si>
    <t>Nguyễn Văn Thành</t>
  </si>
  <si>
    <t>05/05/1975</t>
  </si>
  <si>
    <t>Thôn đội 5, 
Ngọc Lũ</t>
  </si>
  <si>
    <t>CNBB Hooc Môn</t>
  </si>
  <si>
    <t>035075003043</t>
  </si>
  <si>
    <t>Bố: Nguyễn Văn Huế
Mẹ: Đặng Thị Nhỡ
Vợ: Trần Thị Hà</t>
  </si>
  <si>
    <t>Phạm Văn Xuân</t>
  </si>
  <si>
    <t>01/10/1964</t>
  </si>
  <si>
    <t>Thôn đội 6, 
Ngọc Lũ</t>
  </si>
  <si>
    <t>Bãi Đá Sông Hồng
P Nhật Tân
Q. Tây Hồ
TP Hà Nội</t>
  </si>
  <si>
    <t>035064007207</t>
  </si>
  <si>
    <t>0862603474</t>
  </si>
  <si>
    <t>Bố: Phạm Văn Dần
Mẹ: Trần Thị Tẻo
Vợ: Nguyễn Thị Xuân</t>
  </si>
  <si>
    <t>Nguyễn Văn Tráng</t>
  </si>
  <si>
    <t>18/8/1992</t>
  </si>
  <si>
    <t>P. Mông Dương
TP Cẩm Phả
Tỉnh Quảng Ninh</t>
  </si>
  <si>
    <t>035092012134</t>
  </si>
  <si>
    <t>0965871566</t>
  </si>
  <si>
    <t>Trần Đình Hải</t>
  </si>
  <si>
    <t>Điện Biên</t>
  </si>
  <si>
    <t>035078005668</t>
  </si>
  <si>
    <t>Bố: Trần Đình Tải
Mẹ: Trần Thị Luyện
Vợ: Nguyễn Thị Hạnh</t>
  </si>
  <si>
    <t>Phùng Quốc Cường</t>
  </si>
  <si>
    <t>tp Hòa Bình</t>
  </si>
  <si>
    <t>035096008375</t>
  </si>
  <si>
    <t>Bố: Phùng Quốc Ky
Mẹ: Trần Thị Xá</t>
  </si>
  <si>
    <t>Đặng Văn Hưng</t>
  </si>
  <si>
    <t>24/10/1981</t>
  </si>
  <si>
    <t>Thôn đội 1, xã Ngọc Lũ</t>
  </si>
  <si>
    <t>Lao động
 tự do</t>
  </si>
  <si>
    <t>035081011561</t>
  </si>
  <si>
    <t>0975356222</t>
  </si>
  <si>
    <t>Đặng Thế Hùng
Trần Thị Xâm
Lê Thị Hồng</t>
  </si>
  <si>
    <t>Nhập 2 lần</t>
  </si>
  <si>
    <t>Lê Văn Hưng</t>
  </si>
  <si>
    <t>Thôn đội 5, xã Ngọc Lũ</t>
  </si>
  <si>
    <t>‘035074008481</t>
  </si>
  <si>
    <t>0396716690</t>
  </si>
  <si>
    <t>Lê Văn Duy
Trần Thị Hiếu
Trần Thị Dung</t>
  </si>
  <si>
    <t>Phạm Văn Hân</t>
  </si>
  <si>
    <t>Thôn đội 6, xã Ngọc Lũ</t>
  </si>
  <si>
    <t>‘0350740072</t>
  </si>
  <si>
    <t>090387820965</t>
  </si>
  <si>
    <t>Phạm Văn Dần
Trần Thị Tẻo
Bùi Thị Hiền</t>
  </si>
  <si>
    <t>Trần Ngọc Thảo</t>
  </si>
  <si>
    <t>‘035074001609</t>
  </si>
  <si>
    <t>Trần Ngọc Mận
Nguyễn Thị Lan
Nguyễn Thị Hải</t>
  </si>
  <si>
    <t>Trần Văn Chín</t>
  </si>
  <si>
    <t>035069005092</t>
  </si>
  <si>
    <t>372802831</t>
  </si>
  <si>
    <t>Trần Văn Cận
Trần Thị Thái
Trần Thị Thúy</t>
  </si>
  <si>
    <t>CÔNG AN TỈNH HÀ NAM</t>
  </si>
  <si>
    <t>Tính đến ngày 12 tháng  11 năm 2024</t>
  </si>
  <si>
    <t>Danh sách người loại ra khỏi diện nghi sử dụng trái phép ma túy</t>
  </si>
  <si>
    <t>Bối Cầu</t>
  </si>
  <si>
    <t>An Lão</t>
  </si>
  <si>
    <t>Đồn Xá</t>
  </si>
  <si>
    <t>La Sơn</t>
  </si>
  <si>
    <t>Tràng An</t>
  </si>
  <si>
    <t>Bình Nghĩa</t>
  </si>
  <si>
    <t>An Nội</t>
  </si>
  <si>
    <t>Vũ Bản</t>
  </si>
  <si>
    <t>Ngọc Lũ</t>
  </si>
  <si>
    <t>Tiền án
 (ghi rõ 
tội danh)</t>
  </si>
  <si>
    <t>Đơn vị</t>
  </si>
  <si>
    <t>Bình Mỹ</t>
  </si>
  <si>
    <t>Đồng Du</t>
  </si>
  <si>
    <t>An Đổ</t>
  </si>
  <si>
    <t>Bồ Đề</t>
  </si>
  <si>
    <t>Hưng Công</t>
  </si>
  <si>
    <t>Tổng</t>
  </si>
  <si>
    <t>Tăng</t>
  </si>
  <si>
    <t>Giảm</t>
  </si>
  <si>
    <t>Ngày 30/10/2024</t>
  </si>
  <si>
    <t>Ngày 12/11/2024</t>
  </si>
  <si>
    <t>Thời điểm
 trước rà soát</t>
  </si>
  <si>
    <t>THỐNG KÊ DANH SÁCH NGƯỜI NGHI SỬ DỤNG</t>
  </si>
  <si>
    <t>Số người nghiện</t>
  </si>
  <si>
    <t>Số người 
SDTPCMT</t>
  </si>
  <si>
    <t xml:space="preserve"> + </t>
  </si>
  <si>
    <t xml:space="preserve"> - </t>
  </si>
  <si>
    <t>Số lượt test</t>
  </si>
  <si>
    <t>Tỷ lệ % +</t>
  </si>
  <si>
    <t>Tỷ lệ hoàn
 thành lượt test</t>
  </si>
  <si>
    <r>
      <t xml:space="preserve">CÔNG AN TỈNH HÀ NAM
</t>
    </r>
    <r>
      <rPr>
        <b/>
        <sz val="14"/>
        <color theme="1"/>
        <rFont val="Times New Roman"/>
        <family val="1"/>
      </rPr>
      <t>CÔNG AN HUYỆN BÌNH LỤC</t>
    </r>
  </si>
  <si>
    <t>DANH SÁCH NGƯỜI NGHIỆN MA TÚY</t>
  </si>
  <si>
    <t>Tên đơn vị</t>
  </si>
  <si>
    <t>Trước rà soát</t>
  </si>
  <si>
    <t>Bổ sung</t>
  </si>
  <si>
    <t>Thanh Loại</t>
  </si>
  <si>
    <t>Số hiện hành</t>
  </si>
  <si>
    <t xml:space="preserve"> 08 uống methadone</t>
  </si>
  <si>
    <t xml:space="preserve"> 04 uống methadone</t>
  </si>
  <si>
    <t xml:space="preserve"> 01 uống methadone</t>
  </si>
  <si>
    <t xml:space="preserve"> 02 uống methadone</t>
  </si>
  <si>
    <t xml:space="preserve"> tăng 03 uống methadone
giảm 01 đi tù</t>
  </si>
  <si>
    <t xml:space="preserve"> 06 uống methadone</t>
  </si>
  <si>
    <t xml:space="preserve"> tăng 02 uống methadone</t>
  </si>
  <si>
    <t>DANH SÁCH NGƯỜI SỬ DỤNG TRÁI PHÉP MA TÚY</t>
  </si>
  <si>
    <t>giảm 02 chuyển sang người nghiện</t>
  </si>
  <si>
    <t>đưa 01 đi CNBB</t>
  </si>
  <si>
    <r>
      <t>-</t>
    </r>
    <r>
      <rPr>
        <sz val="7"/>
        <color theme="1"/>
        <rFont val="Times New Roman"/>
        <family val="1"/>
      </rPr>
      <t xml:space="preserve">  </t>
    </r>
    <r>
      <rPr>
        <sz val="14"/>
        <color theme="1"/>
        <rFont val="Times New Roman"/>
        <family val="1"/>
      </rPr>
      <t xml:space="preserve">Đã hết thời gian quản lý một năm Công an xã không nắm được tình hình đối tượng để chuyển trạng thái quản lý đối tượng. </t>
    </r>
  </si>
  <si>
    <t>DANH SÁCH NGƯỜI NGHI NGHIỆN MA TÚY</t>
  </si>
  <si>
    <t>giảm 04 chuyển sang người nghiện</t>
  </si>
  <si>
    <t>Trong báo cáo sơ kết không thống kê.</t>
  </si>
  <si>
    <t>giảm 01 chuyển sang người nghiện</t>
  </si>
  <si>
    <t>Đối tượng Tạ Quang Thành rời khỏi diện người nghi nghiện nhưng không nhập vào phần người nghiện</t>
  </si>
  <si>
    <t>Báo cáo thống kê 05</t>
  </si>
  <si>
    <t>DANH SÁCH NGƯỜI NGHI SỬ DỤNG TRÁI PHÉP CHẤT MA TÚY</t>
  </si>
  <si>
    <t>trùng với danh sách người sư dụng</t>
  </si>
  <si>
    <t>05 sang người sử dụng</t>
  </si>
  <si>
    <t>1 đi tù, 1 sang sử dụng, 2 sang nghiện</t>
  </si>
  <si>
    <t>15 đi khỏi địa phương</t>
  </si>
  <si>
    <t>test 6 âm tính</t>
  </si>
  <si>
    <t>4 đi khỏi địa phương</t>
  </si>
  <si>
    <t>3 sang người nghiện, 27 đi khỏi địa phương, 2 sang người sử dụng</t>
  </si>
  <si>
    <t>DANH SÁCH NGƯỜI SAU CAI</t>
  </si>
  <si>
    <t>Đi tù</t>
  </si>
  <si>
    <t>1 đưa đi CNBB</t>
  </si>
  <si>
    <t>1 đi tù, 1 hết thời gian quản lý</t>
  </si>
  <si>
    <t>báo cáo không thống kê</t>
  </si>
  <si>
    <t>DANH SÁCH NGƯỜI UÓNG METHADONE</t>
  </si>
  <si>
    <t>Không nhập lên phần mềm</t>
  </si>
  <si>
    <t>3 đi khỏi địa phương</t>
  </si>
  <si>
    <t>Sau cai</t>
  </si>
  <si>
    <t>Số người
 nghi
SDTPCMT</t>
  </si>
  <si>
    <t>Số Nghi
 Nghiên</t>
  </si>
  <si>
    <t>Tính đến ngày 12 tháng 11 năm 2024</t>
  </si>
  <si>
    <t>Biểu mẫu số 08</t>
  </si>
  <si>
    <t>BẢNG TỔNG HỢP CHUNG SỐ LIỆU</t>
  </si>
  <si>
    <t>BIỂU MẪU 01</t>
  </si>
  <si>
    <t>BIỂU MẪU 02</t>
  </si>
  <si>
    <t>BIỂU MẪU 03</t>
  </si>
  <si>
    <t>BIỂU MẪU 04</t>
  </si>
  <si>
    <t>BIỂU MẪU 05</t>
  </si>
  <si>
    <t>BIỂU MẪU 06</t>
  </si>
  <si>
    <t>Tính đến ngày 18 tháng 11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</si>
</sst>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0"/>
    <numFmt numFmtId="165" formatCode="0000000000"/>
    <numFmt numFmtId="166" formatCode="m/d;@"/>
    <numFmt numFmtId="167" formatCode="000000000"/>
    <numFmt numFmtId="168" formatCode="&quot;0&quot;#"/>
    <numFmt numFmtId="169" formatCode="0.0"/>
  </numFmts>
  <fonts count="19"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sz val="12"/>
      <color theme="1"/>
      <name val="Times New Roman"/>
      <family val="1"/>
    </font>
    <font>
      <sz val="12"/>
      <color rgb="FF000000"/>
      <name val="Times New Roman"/>
      <family val="1"/>
    </font>
    <font>
      <i/>
      <sz val="13"/>
      <color theme="1"/>
      <name val="Times New Roman"/>
      <family val="1"/>
    </font>
    <font>
      <sz val="11"/>
      <color theme="1"/>
      <name val="Times New Roman"/>
      <family val="1"/>
    </font>
    <font>
      <b/>
      <sz val="14"/>
      <color theme="1"/>
      <name val="Times New Roman"/>
      <family val="1"/>
    </font>
    <font>
      <sz val="12"/>
      <name val="Times New Roman"/>
      <family val="1"/>
    </font>
    <font>
      <sz val="10"/>
      <color theme="1"/>
      <name val="Times New Roman"/>
      <family val="1"/>
    </font>
    <font>
      <sz val="10"/>
      <name val="Arial"/>
      <family val="2"/>
    </font>
    <font>
      <sz val="16"/>
      <color theme="1"/>
      <name val="Times New Roman"/>
      <family val="1"/>
    </font>
    <font>
      <sz val="14"/>
      <color theme="1"/>
      <name val="Times New Roman"/>
      <family val="1"/>
    </font>
    <font>
      <sz val="16"/>
      <color rgb="FF000000"/>
      <name val="Times New Roman"/>
      <family val="1"/>
    </font>
    <font>
      <b/>
      <sz val="14"/>
      <name val="Times New Roman"/>
      <family val="1"/>
    </font>
    <font>
      <sz val="14"/>
      <name val="Times New Roman"/>
      <family val="1"/>
    </font>
    <font>
      <sz val="7"/>
      <color theme="1"/>
      <name val="Times New Roman"/>
      <family val="1"/>
    </font>
    <font>
      <b/>
      <i/>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cellStyleXfs>
  <cellXfs count="173">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2" fillId="0" borderId="0" xfId="0" applyFont="1" applyAlignment="1">
      <alignment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center"/>
    </xf>
    <xf numFmtId="0" fontId="6" fillId="0" borderId="0" xfId="0" applyFont="1" applyAlignment="1">
      <alignment horizontal="center"/>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165" fontId="4"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0" xfId="0" applyNumberFormat="1" applyFont="1" applyAlignment="1">
      <alignment horizontal="center"/>
    </xf>
    <xf numFmtId="0" fontId="2" fillId="0" borderId="0" xfId="0" applyFont="1" applyAlignment="1">
      <alignment vertical="top"/>
    </xf>
    <xf numFmtId="16" fontId="4" fillId="0" borderId="1" xfId="0" applyNumberFormat="1" applyFont="1" applyBorder="1" applyAlignment="1">
      <alignment horizontal="center" vertical="center" wrapText="1"/>
    </xf>
    <xf numFmtId="0" fontId="2" fillId="2" borderId="1" xfId="0" applyFont="1" applyFill="1" applyBorder="1" applyAlignment="1">
      <alignment wrapText="1"/>
    </xf>
    <xf numFmtId="49" fontId="2" fillId="2" borderId="1" xfId="0" applyNumberFormat="1" applyFont="1" applyFill="1" applyBorder="1" applyAlignment="1">
      <alignment wrapText="1"/>
    </xf>
    <xf numFmtId="0" fontId="2" fillId="2" borderId="1" xfId="0" quotePrefix="1" applyFont="1" applyFill="1" applyBorder="1" applyAlignment="1">
      <alignment wrapText="1"/>
    </xf>
    <xf numFmtId="0" fontId="2" fillId="0" borderId="1" xfId="0" applyFont="1" applyBorder="1" applyAlignment="1">
      <alignment wrapText="1"/>
    </xf>
    <xf numFmtId="49" fontId="2" fillId="0" borderId="1" xfId="0" applyNumberFormat="1" applyFont="1" applyBorder="1" applyAlignment="1">
      <alignment wrapText="1"/>
    </xf>
    <xf numFmtId="0" fontId="2" fillId="0" borderId="1" xfId="0" quotePrefix="1" applyFont="1" applyBorder="1" applyAlignment="1">
      <alignment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xf numFmtId="49" fontId="9" fillId="0" borderId="1" xfId="0" applyNumberFormat="1"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right" vertical="top"/>
    </xf>
    <xf numFmtId="0" fontId="9" fillId="0" borderId="1" xfId="0" applyFont="1" applyBorder="1" applyAlignment="1">
      <alignment horizontal="right"/>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1" xfId="0" applyFont="1" applyBorder="1" applyAlignment="1">
      <alignment vertical="top" wrapText="1"/>
    </xf>
    <xf numFmtId="0" fontId="9" fillId="0" borderId="1" xfId="0" applyFont="1" applyBorder="1" applyAlignment="1">
      <alignment horizontal="center" wrapText="1"/>
    </xf>
    <xf numFmtId="0" fontId="7" fillId="0" borderId="1" xfId="0" applyFont="1" applyBorder="1" applyAlignment="1">
      <alignment horizontal="left" vertical="center" wrapText="1"/>
    </xf>
    <xf numFmtId="0" fontId="7" fillId="0" borderId="1" xfId="0" applyFont="1" applyBorder="1"/>
    <xf numFmtId="0" fontId="7" fillId="0" borderId="1"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left" vertical="top"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10" fillId="0" borderId="1" xfId="0" applyFont="1" applyBorder="1" applyAlignment="1">
      <alignment horizontal="left" vertical="center" wrapText="1"/>
    </xf>
    <xf numFmtId="16" fontId="7"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4" fillId="2" borderId="1" xfId="0" applyFont="1" applyFill="1" applyBorder="1" applyAlignment="1">
      <alignment wrapText="1"/>
    </xf>
    <xf numFmtId="14" fontId="4" fillId="2" borderId="1" xfId="0" applyNumberFormat="1" applyFont="1" applyFill="1" applyBorder="1" applyAlignment="1">
      <alignment horizontal="center"/>
    </xf>
    <xf numFmtId="0" fontId="4" fillId="2" borderId="1" xfId="0" applyFont="1" applyFill="1" applyBorder="1"/>
    <xf numFmtId="49" fontId="4" fillId="2" borderId="1" xfId="0" applyNumberFormat="1" applyFont="1" applyFill="1" applyBorder="1" applyAlignment="1">
      <alignment horizontal="center"/>
    </xf>
    <xf numFmtId="49" fontId="4" fillId="2" borderId="1" xfId="0" applyNumberFormat="1" applyFont="1" applyFill="1" applyBorder="1" applyAlignment="1">
      <alignment horizontal="center" wrapText="1"/>
    </xf>
    <xf numFmtId="0" fontId="4" fillId="2" borderId="1" xfId="0" applyFont="1" applyFill="1" applyBorder="1" applyAlignment="1">
      <alignment horizontal="left" wrapText="1"/>
    </xf>
    <xf numFmtId="0" fontId="4" fillId="2" borderId="1" xfId="0" applyFont="1" applyFill="1" applyBorder="1" applyAlignment="1">
      <alignment horizontal="center" wrapText="1"/>
    </xf>
    <xf numFmtId="0" fontId="2" fillId="0" borderId="1" xfId="0" quotePrefix="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0" fontId="2" fillId="0" borderId="1" xfId="0" applyFont="1" applyBorder="1" applyAlignment="1">
      <alignment horizontal="left" vertical="center" wrapText="1"/>
    </xf>
    <xf numFmtId="49" fontId="9" fillId="0" borderId="1" xfId="1" applyNumberFormat="1" applyFont="1" applyBorder="1" applyAlignment="1">
      <alignment horizontal="justify" vertical="center" wrapText="1"/>
    </xf>
    <xf numFmtId="49" fontId="4" fillId="2" borderId="1" xfId="0" applyNumberFormat="1" applyFont="1" applyFill="1" applyBorder="1" applyAlignment="1">
      <alignment horizontal="center" vertical="center" wrapText="1"/>
    </xf>
    <xf numFmtId="0" fontId="4" fillId="0" borderId="1" xfId="0" quotePrefix="1"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wrapText="1"/>
    </xf>
    <xf numFmtId="0" fontId="4" fillId="2" borderId="1" xfId="0" applyFont="1" applyFill="1" applyBorder="1" applyAlignment="1">
      <alignment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vertical="center"/>
    </xf>
    <xf numFmtId="14" fontId="4" fillId="2" borderId="1" xfId="0" applyNumberFormat="1" applyFont="1" applyFill="1" applyBorder="1" applyAlignment="1">
      <alignment horizontal="center" vertical="center"/>
    </xf>
    <xf numFmtId="14" fontId="2" fillId="0" borderId="1" xfId="0" quotePrefix="1" applyNumberFormat="1" applyFont="1" applyBorder="1" applyAlignment="1">
      <alignment horizontal="center" vertical="center" wrapText="1"/>
    </xf>
    <xf numFmtId="49" fontId="2" fillId="0" borderId="1" xfId="0" applyNumberFormat="1" applyFont="1" applyBorder="1" applyAlignment="1">
      <alignment vertical="center" wrapText="1"/>
    </xf>
    <xf numFmtId="0" fontId="7" fillId="0" borderId="1" xfId="0" applyFont="1" applyBorder="1" applyAlignment="1">
      <alignment horizontal="center" vertical="center"/>
    </xf>
    <xf numFmtId="0" fontId="12" fillId="0" borderId="1" xfId="0" applyFont="1" applyBorder="1" applyAlignment="1">
      <alignment horizontal="center" vertical="center"/>
    </xf>
    <xf numFmtId="14" fontId="13"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64" fontId="12" fillId="0" borderId="1" xfId="0" quotePrefix="1" applyNumberFormat="1" applyFont="1" applyBorder="1" applyAlignment="1">
      <alignment horizontal="center" vertical="center"/>
    </xf>
    <xf numFmtId="165" fontId="12"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64" fontId="7" fillId="0" borderId="1" xfId="0" quotePrefix="1" applyNumberFormat="1" applyFont="1" applyBorder="1" applyAlignment="1">
      <alignment horizontal="center" vertical="center"/>
    </xf>
    <xf numFmtId="164" fontId="1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12" fillId="0" borderId="1" xfId="0" quotePrefix="1" applyFont="1" applyBorder="1" applyAlignment="1">
      <alignment horizontal="center" vertical="center"/>
    </xf>
    <xf numFmtId="0" fontId="2" fillId="0" borderId="1" xfId="0" applyFont="1" applyBorder="1" applyAlignment="1">
      <alignment horizontal="center" vertical="center"/>
    </xf>
    <xf numFmtId="167" fontId="12" fillId="0" borderId="1" xfId="0" applyNumberFormat="1" applyFont="1" applyBorder="1" applyAlignment="1">
      <alignment horizontal="center" vertical="center"/>
    </xf>
    <xf numFmtId="0" fontId="14" fillId="0" borderId="1" xfId="0" applyFont="1" applyBorder="1" applyAlignment="1">
      <alignment horizontal="center" vertical="center"/>
    </xf>
    <xf numFmtId="0" fontId="4" fillId="0" borderId="1" xfId="0" quotePrefix="1" applyFont="1" applyBorder="1" applyAlignment="1">
      <alignment horizontal="center" wrapText="1"/>
    </xf>
    <xf numFmtId="49" fontId="5" fillId="3"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 fontId="2" fillId="0" borderId="1" xfId="0" applyNumberFormat="1" applyFont="1" applyBorder="1" applyAlignment="1">
      <alignment horizontal="center" vertical="center"/>
    </xf>
    <xf numFmtId="0" fontId="2" fillId="0" borderId="1" xfId="0" applyFont="1" applyBorder="1"/>
    <xf numFmtId="0" fontId="13" fillId="0" borderId="0" xfId="0" applyFont="1"/>
    <xf numFmtId="0" fontId="13" fillId="0" borderId="1" xfId="0" applyFont="1" applyBorder="1"/>
    <xf numFmtId="0" fontId="13" fillId="0" borderId="1" xfId="0" applyFont="1" applyBorder="1" applyAlignment="1">
      <alignment wrapText="1"/>
    </xf>
    <xf numFmtId="168" fontId="13" fillId="0" borderId="1" xfId="0" applyNumberFormat="1" applyFont="1" applyBorder="1"/>
    <xf numFmtId="0" fontId="13" fillId="0" borderId="1" xfId="0" applyFont="1" applyBorder="1" applyAlignment="1">
      <alignment horizontal="center"/>
    </xf>
    <xf numFmtId="0" fontId="4" fillId="0" borderId="1" xfId="1" applyFont="1" applyBorder="1"/>
    <xf numFmtId="0" fontId="4" fillId="0" borderId="1" xfId="1" applyFont="1" applyBorder="1" applyAlignment="1">
      <alignment wrapText="1"/>
    </xf>
    <xf numFmtId="168" fontId="4" fillId="0" borderId="1" xfId="1" applyNumberFormat="1" applyFont="1" applyBorder="1"/>
    <xf numFmtId="0" fontId="4" fillId="0" borderId="1" xfId="1" applyFont="1" applyBorder="1" applyAlignment="1">
      <alignment horizontal="center"/>
    </xf>
    <xf numFmtId="0" fontId="0" fillId="0" borderId="1" xfId="0" applyBorder="1"/>
    <xf numFmtId="0" fontId="4" fillId="0" borderId="1" xfId="0" applyFont="1" applyBorder="1" applyAlignment="1">
      <alignment horizontal="center"/>
    </xf>
    <xf numFmtId="14" fontId="4" fillId="0" borderId="1" xfId="0" applyNumberFormat="1" applyFont="1" applyBorder="1" applyAlignment="1">
      <alignment horizontal="center"/>
    </xf>
    <xf numFmtId="0" fontId="4" fillId="0" borderId="1" xfId="0" quotePrefix="1" applyFont="1" applyBorder="1" applyAlignment="1">
      <alignment horizontal="center"/>
    </xf>
    <xf numFmtId="14" fontId="4" fillId="0" borderId="1" xfId="0" quotePrefix="1" applyNumberFormat="1" applyFont="1" applyBorder="1" applyAlignment="1">
      <alignment horizontal="center"/>
    </xf>
    <xf numFmtId="0" fontId="7" fillId="0" borderId="1" xfId="0" quotePrefix="1" applyFont="1" applyBorder="1" applyAlignment="1">
      <alignment horizontal="center" vertical="center"/>
    </xf>
    <xf numFmtId="0" fontId="2" fillId="0" borderId="1" xfId="0" quotePrefix="1"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xf>
    <xf numFmtId="0" fontId="16" fillId="2" borderId="1" xfId="0" applyFont="1" applyFill="1" applyBorder="1"/>
    <xf numFmtId="14" fontId="13" fillId="0" borderId="1" xfId="0" applyNumberFormat="1" applyFont="1" applyBorder="1"/>
    <xf numFmtId="0" fontId="13" fillId="2" borderId="1" xfId="0" applyFont="1" applyFill="1" applyBorder="1"/>
    <xf numFmtId="0" fontId="13" fillId="2" borderId="0" xfId="0" applyFont="1" applyFill="1"/>
    <xf numFmtId="0" fontId="15" fillId="2" borderId="1" xfId="0" applyFont="1" applyFill="1" applyBorder="1" applyAlignment="1">
      <alignment horizontal="center"/>
    </xf>
    <xf numFmtId="0" fontId="15" fillId="2" borderId="1" xfId="0" applyFont="1" applyFill="1" applyBorder="1"/>
    <xf numFmtId="0" fontId="8" fillId="2" borderId="0" xfId="0" applyFont="1" applyFill="1"/>
    <xf numFmtId="0" fontId="8"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xf>
    <xf numFmtId="0" fontId="16" fillId="2" borderId="1" xfId="0" applyFont="1" applyFill="1" applyBorder="1" applyAlignment="1">
      <alignment vertical="center"/>
    </xf>
    <xf numFmtId="0" fontId="15" fillId="2" borderId="1" xfId="0" applyFont="1" applyFill="1" applyBorder="1" applyAlignment="1">
      <alignment vertical="center"/>
    </xf>
    <xf numFmtId="2" fontId="13" fillId="2" borderId="1" xfId="0" applyNumberFormat="1" applyFont="1" applyFill="1" applyBorder="1" applyAlignment="1">
      <alignment horizontal="center" vertical="center"/>
    </xf>
    <xf numFmtId="169" fontId="13"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2" fontId="8" fillId="2" borderId="1" xfId="0" applyNumberFormat="1" applyFont="1" applyFill="1" applyBorder="1" applyAlignment="1">
      <alignment horizontal="center" vertical="center"/>
    </xf>
    <xf numFmtId="169" fontId="8" fillId="2"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1" fillId="0" borderId="2" xfId="0" applyFont="1" applyBorder="1" applyAlignment="1">
      <alignment vertical="center" wrapText="1"/>
    </xf>
    <xf numFmtId="164" fontId="1" fillId="0" borderId="2" xfId="0" applyNumberFormat="1" applyFont="1" applyBorder="1" applyAlignment="1">
      <alignment vertical="center" wrapText="1"/>
    </xf>
    <xf numFmtId="165" fontId="1" fillId="0" borderId="2" xfId="0" applyNumberFormat="1" applyFont="1" applyBorder="1" applyAlignment="1">
      <alignment vertical="center" wrapText="1"/>
    </xf>
    <xf numFmtId="0" fontId="2" fillId="0" borderId="1" xfId="0" applyFont="1" applyBorder="1" applyAlignment="1">
      <alignment vertical="center"/>
    </xf>
    <xf numFmtId="0" fontId="13" fillId="0" borderId="0" xfId="0" applyFont="1" applyAlignment="1">
      <alignment horizontal="center"/>
    </xf>
    <xf numFmtId="0" fontId="8" fillId="0" borderId="1" xfId="0" applyFont="1" applyBorder="1" applyAlignment="1">
      <alignment horizontal="center"/>
    </xf>
    <xf numFmtId="0" fontId="13" fillId="0" borderId="0" xfId="0" applyFont="1" applyAlignment="1">
      <alignment horizontal="justify" vertical="center"/>
    </xf>
    <xf numFmtId="0" fontId="13" fillId="0" borderId="1" xfId="0" applyFont="1" applyBorder="1" applyAlignment="1">
      <alignment horizontal="justify" vertical="center"/>
    </xf>
    <xf numFmtId="0" fontId="16" fillId="2" borderId="1" xfId="0" applyFont="1" applyFill="1" applyBorder="1" applyAlignment="1">
      <alignment horizontal="center" vertical="center"/>
    </xf>
    <xf numFmtId="0" fontId="13" fillId="0" borderId="0" xfId="0" applyFont="1" applyAlignment="1">
      <alignment horizontal="center" vertical="center"/>
    </xf>
    <xf numFmtId="0" fontId="9" fillId="2" borderId="1" xfId="0"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wrapText="1"/>
    </xf>
    <xf numFmtId="0" fontId="10" fillId="0" borderId="1" xfId="0" applyFont="1" applyBorder="1" applyAlignment="1">
      <alignment horizontal="center" vertical="center" wrapText="1"/>
    </xf>
    <xf numFmtId="0" fontId="13" fillId="0" borderId="0" xfId="0" applyFont="1" applyAlignment="1">
      <alignment horizont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13" fillId="0" borderId="0" xfId="0" applyFont="1" applyAlignment="1">
      <alignment horizontal="center" wrapText="1"/>
    </xf>
    <xf numFmtId="0" fontId="15" fillId="2" borderId="2" xfId="0" applyFont="1" applyFill="1" applyBorder="1" applyAlignment="1">
      <alignment vertical="center"/>
    </xf>
    <xf numFmtId="0" fontId="15" fillId="2" borderId="3" xfId="0" applyFont="1" applyFill="1" applyBorder="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8" fillId="0" borderId="7" xfId="0" applyFont="1" applyBorder="1" applyAlignment="1">
      <alignment horizontal="center"/>
    </xf>
    <xf numFmtId="0" fontId="8" fillId="0" borderId="0" xfId="0" applyFont="1" applyAlignment="1">
      <alignment horizontal="center"/>
    </xf>
  </cellXfs>
  <cellStyles count="2">
    <cellStyle name="Normal" xfId="0" builtinId="0"/>
    <cellStyle name="Normal 2" xfId="1" xr:uid="{6D8213FB-AFEA-4F95-83D6-5C9B60F932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66675</xdr:colOff>
      <xdr:row>2</xdr:row>
      <xdr:rowOff>19050</xdr:rowOff>
    </xdr:from>
    <xdr:to>
      <xdr:col>2</xdr:col>
      <xdr:colOff>19050</xdr:colOff>
      <xdr:row>2</xdr:row>
      <xdr:rowOff>19050</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428625" y="438150"/>
          <a:ext cx="14859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6"/>
  <sheetViews>
    <sheetView zoomScale="69" zoomScaleNormal="69" workbookViewId="0">
      <selection activeCell="O9" sqref="O9"/>
    </sheetView>
  </sheetViews>
  <sheetFormatPr defaultColWidth="8.88671875" defaultRowHeight="16.8" x14ac:dyDescent="0.3"/>
  <cols>
    <col min="1" max="1" width="5.109375" style="2" bestFit="1" customWidth="1"/>
    <col min="2" max="2" width="25.6640625" style="7" bestFit="1" customWidth="1"/>
    <col min="3" max="3" width="12.6640625" style="9" bestFit="1" customWidth="1"/>
    <col min="4" max="4" width="17.88671875" style="2" customWidth="1"/>
    <col min="5" max="5" width="14.33203125" style="2" hidden="1" customWidth="1"/>
    <col min="6" max="6" width="42.77734375" style="2" hidden="1" customWidth="1"/>
    <col min="7" max="7" width="10.109375" style="2" hidden="1" customWidth="1"/>
    <col min="8" max="8" width="20.109375" style="17" hidden="1" customWidth="1"/>
    <col min="9" max="9" width="16.88671875" style="20" hidden="1" customWidth="1"/>
    <col min="10" max="10" width="35.5546875" style="1" customWidth="1"/>
    <col min="11" max="11" width="17.6640625" style="2" customWidth="1"/>
    <col min="12" max="12" width="14.109375" style="2" customWidth="1"/>
    <col min="13" max="13" width="12.109375" style="2" customWidth="1"/>
    <col min="14" max="14" width="11.33203125" style="2" customWidth="1"/>
    <col min="15" max="15" width="13.33203125" style="1" customWidth="1"/>
    <col min="16" max="16" width="11.88671875" style="1" bestFit="1" customWidth="1"/>
    <col min="17" max="16384" width="8.88671875" style="1"/>
  </cols>
  <sheetData>
    <row r="1" spans="1:16" x14ac:dyDescent="0.3">
      <c r="A1" s="150" t="s">
        <v>890</v>
      </c>
      <c r="B1" s="150"/>
      <c r="C1" s="150"/>
      <c r="D1" s="151" t="s">
        <v>892</v>
      </c>
      <c r="E1" s="151"/>
      <c r="F1" s="151"/>
      <c r="G1" s="151"/>
      <c r="H1" s="151"/>
      <c r="I1" s="151"/>
      <c r="J1" s="151"/>
      <c r="K1" s="151"/>
      <c r="L1" s="151"/>
      <c r="M1" s="151"/>
      <c r="N1" s="151"/>
      <c r="O1" s="151"/>
    </row>
    <row r="2" spans="1:16" x14ac:dyDescent="0.3">
      <c r="A2" s="152" t="s">
        <v>0</v>
      </c>
      <c r="B2" s="152"/>
      <c r="C2" s="152"/>
      <c r="D2" s="153" t="s">
        <v>891</v>
      </c>
      <c r="E2" s="153"/>
      <c r="F2" s="153"/>
      <c r="G2" s="153"/>
      <c r="H2" s="153"/>
      <c r="I2" s="153"/>
      <c r="J2" s="153"/>
      <c r="K2" s="153"/>
      <c r="L2" s="153"/>
      <c r="M2" s="153"/>
      <c r="N2" s="153"/>
      <c r="O2" s="153"/>
    </row>
    <row r="3" spans="1:16" x14ac:dyDescent="0.3">
      <c r="A3" s="12"/>
      <c r="B3" s="12"/>
      <c r="C3" s="12"/>
      <c r="D3" s="13"/>
      <c r="E3" s="13"/>
      <c r="F3" s="13"/>
      <c r="G3" s="13"/>
      <c r="H3" s="13"/>
      <c r="I3" s="13"/>
      <c r="J3" s="13"/>
      <c r="K3" s="13"/>
      <c r="L3" s="13"/>
      <c r="M3" s="13"/>
      <c r="N3" s="13"/>
      <c r="O3" s="13"/>
    </row>
    <row r="5" spans="1:16" s="21" customFormat="1" ht="151.5" customHeight="1" x14ac:dyDescent="0.3">
      <c r="A5" s="139" t="s">
        <v>1</v>
      </c>
      <c r="B5" s="139" t="s">
        <v>2</v>
      </c>
      <c r="C5" s="139" t="s">
        <v>3</v>
      </c>
      <c r="D5" s="139" t="s">
        <v>4</v>
      </c>
      <c r="E5" s="139" t="s">
        <v>11</v>
      </c>
      <c r="F5" s="139" t="s">
        <v>10</v>
      </c>
      <c r="G5" s="139" t="s">
        <v>9</v>
      </c>
      <c r="H5" s="140" t="s">
        <v>12</v>
      </c>
      <c r="I5" s="141" t="s">
        <v>13</v>
      </c>
      <c r="J5" s="139" t="s">
        <v>5</v>
      </c>
      <c r="K5" s="139" t="s">
        <v>6</v>
      </c>
      <c r="L5" s="139" t="s">
        <v>902</v>
      </c>
      <c r="M5" s="139" t="s">
        <v>14</v>
      </c>
      <c r="N5" s="139" t="s">
        <v>7</v>
      </c>
      <c r="O5" s="139" t="s">
        <v>8</v>
      </c>
      <c r="P5" s="142"/>
    </row>
    <row r="6" spans="1:16" ht="31.2" x14ac:dyDescent="0.3">
      <c r="A6" s="5">
        <v>1</v>
      </c>
      <c r="B6" s="6" t="s">
        <v>18</v>
      </c>
      <c r="C6" s="5">
        <v>2004</v>
      </c>
      <c r="D6" s="5" t="s">
        <v>17</v>
      </c>
      <c r="E6" s="5" t="s">
        <v>19</v>
      </c>
      <c r="F6" s="5" t="s">
        <v>21</v>
      </c>
      <c r="G6" s="5" t="s">
        <v>23</v>
      </c>
      <c r="H6" s="14">
        <v>35304000578</v>
      </c>
      <c r="I6" s="18">
        <v>867619465</v>
      </c>
      <c r="J6" s="10" t="s">
        <v>25</v>
      </c>
      <c r="K6" s="8" t="s">
        <v>15</v>
      </c>
      <c r="L6" s="5" t="s">
        <v>16</v>
      </c>
      <c r="M6" s="5" t="s">
        <v>16</v>
      </c>
      <c r="N6" s="5" t="s">
        <v>16</v>
      </c>
      <c r="O6" s="4"/>
      <c r="P6" s="100" t="s">
        <v>893</v>
      </c>
    </row>
    <row r="7" spans="1:16" ht="31.2" x14ac:dyDescent="0.3">
      <c r="A7" s="5">
        <v>2</v>
      </c>
      <c r="B7" s="6" t="s">
        <v>20</v>
      </c>
      <c r="C7" s="8">
        <v>2000</v>
      </c>
      <c r="D7" s="5" t="s">
        <v>17</v>
      </c>
      <c r="E7" s="5" t="s">
        <v>19</v>
      </c>
      <c r="F7" s="5" t="s">
        <v>24</v>
      </c>
      <c r="G7" s="5" t="s">
        <v>23</v>
      </c>
      <c r="H7" s="15">
        <v>35200000265</v>
      </c>
      <c r="I7" s="18"/>
      <c r="J7" s="4" t="s">
        <v>26</v>
      </c>
      <c r="K7" s="8" t="s">
        <v>15</v>
      </c>
      <c r="L7" s="5" t="s">
        <v>16</v>
      </c>
      <c r="M7" s="5" t="s">
        <v>16</v>
      </c>
      <c r="N7" s="5" t="s">
        <v>16</v>
      </c>
      <c r="O7" s="5"/>
      <c r="P7" s="100" t="s">
        <v>893</v>
      </c>
    </row>
    <row r="8" spans="1:16" ht="50.4" x14ac:dyDescent="0.3">
      <c r="A8" s="5">
        <v>3</v>
      </c>
      <c r="B8" s="11" t="s">
        <v>28</v>
      </c>
      <c r="C8" s="3">
        <v>2000</v>
      </c>
      <c r="D8" s="5" t="s">
        <v>27</v>
      </c>
      <c r="E8" s="3" t="s">
        <v>19</v>
      </c>
      <c r="F8" s="3" t="s">
        <v>29</v>
      </c>
      <c r="G8" s="22" t="s">
        <v>23</v>
      </c>
      <c r="H8" s="16">
        <v>35200004486</v>
      </c>
      <c r="I8" s="19"/>
      <c r="J8" s="11" t="s">
        <v>30</v>
      </c>
      <c r="K8" s="3" t="s">
        <v>22</v>
      </c>
      <c r="L8" s="3" t="s">
        <v>16</v>
      </c>
      <c r="M8" s="3" t="s">
        <v>16</v>
      </c>
      <c r="N8" s="3" t="s">
        <v>16</v>
      </c>
      <c r="O8" s="3"/>
      <c r="P8" s="100" t="s">
        <v>893</v>
      </c>
    </row>
    <row r="9" spans="1:16" ht="27.6" x14ac:dyDescent="0.3">
      <c r="A9" s="5">
        <v>4</v>
      </c>
      <c r="B9" s="46" t="s">
        <v>634</v>
      </c>
      <c r="C9" s="46">
        <v>2002</v>
      </c>
      <c r="D9" s="46" t="s">
        <v>635</v>
      </c>
      <c r="E9" s="46" t="s">
        <v>366</v>
      </c>
      <c r="F9" s="46" t="s">
        <v>636</v>
      </c>
      <c r="G9" s="80" t="s">
        <v>398</v>
      </c>
      <c r="H9" s="46">
        <v>35202004943</v>
      </c>
      <c r="I9" s="46"/>
      <c r="J9" s="46" t="s">
        <v>637</v>
      </c>
      <c r="K9" s="46" t="s">
        <v>288</v>
      </c>
      <c r="L9" s="46"/>
      <c r="M9" s="46"/>
      <c r="N9" s="46"/>
      <c r="O9" s="46" t="s">
        <v>638</v>
      </c>
      <c r="P9" s="100" t="s">
        <v>636</v>
      </c>
    </row>
    <row r="10" spans="1:16" ht="41.4" x14ac:dyDescent="0.3">
      <c r="A10" s="5">
        <v>5</v>
      </c>
      <c r="B10" s="46" t="s">
        <v>639</v>
      </c>
      <c r="C10" s="77">
        <v>1982</v>
      </c>
      <c r="D10" s="46" t="s">
        <v>640</v>
      </c>
      <c r="E10" s="46" t="s">
        <v>366</v>
      </c>
      <c r="F10" s="46" t="s">
        <v>636</v>
      </c>
      <c r="G10" s="80" t="s">
        <v>398</v>
      </c>
      <c r="H10" s="77">
        <v>35082008630</v>
      </c>
      <c r="I10" s="77"/>
      <c r="J10" s="46" t="s">
        <v>641</v>
      </c>
      <c r="K10" s="46" t="s">
        <v>288</v>
      </c>
      <c r="L10" s="46"/>
      <c r="M10" s="77"/>
      <c r="N10" s="77"/>
      <c r="O10" s="46" t="s">
        <v>638</v>
      </c>
      <c r="P10" s="100" t="s">
        <v>636</v>
      </c>
    </row>
    <row r="11" spans="1:16" ht="41.4" x14ac:dyDescent="0.3">
      <c r="A11" s="5">
        <v>6</v>
      </c>
      <c r="B11" s="46" t="s">
        <v>642</v>
      </c>
      <c r="C11" s="77">
        <v>1989</v>
      </c>
      <c r="D11" s="46" t="s">
        <v>640</v>
      </c>
      <c r="E11" s="46" t="s">
        <v>366</v>
      </c>
      <c r="F11" s="46" t="s">
        <v>636</v>
      </c>
      <c r="G11" s="80" t="s">
        <v>398</v>
      </c>
      <c r="H11" s="77">
        <v>35089001760</v>
      </c>
      <c r="I11" s="77"/>
      <c r="J11" s="46" t="s">
        <v>643</v>
      </c>
      <c r="K11" s="46" t="s">
        <v>288</v>
      </c>
      <c r="L11" s="46" t="s">
        <v>266</v>
      </c>
      <c r="M11" s="77"/>
      <c r="N11" s="77"/>
      <c r="O11" s="46" t="s">
        <v>638</v>
      </c>
      <c r="P11" s="100" t="s">
        <v>636</v>
      </c>
    </row>
    <row r="12" spans="1:16" ht="27.6" x14ac:dyDescent="0.3">
      <c r="A12" s="5">
        <v>7</v>
      </c>
      <c r="B12" s="46" t="s">
        <v>644</v>
      </c>
      <c r="C12" s="77">
        <v>1981</v>
      </c>
      <c r="D12" s="46" t="s">
        <v>640</v>
      </c>
      <c r="E12" s="46" t="s">
        <v>366</v>
      </c>
      <c r="F12" s="46" t="s">
        <v>636</v>
      </c>
      <c r="G12" s="80" t="s">
        <v>398</v>
      </c>
      <c r="H12" s="77">
        <v>35081001759</v>
      </c>
      <c r="I12" s="77"/>
      <c r="J12" s="46" t="s">
        <v>645</v>
      </c>
      <c r="K12" s="46" t="s">
        <v>288</v>
      </c>
      <c r="L12" s="46"/>
      <c r="M12" s="77" t="s">
        <v>646</v>
      </c>
      <c r="N12" s="77"/>
      <c r="O12" s="46" t="s">
        <v>638</v>
      </c>
      <c r="P12" s="100" t="s">
        <v>636</v>
      </c>
    </row>
    <row r="13" spans="1:16" ht="41.4" x14ac:dyDescent="0.3">
      <c r="A13" s="5">
        <v>8</v>
      </c>
      <c r="B13" s="46" t="s">
        <v>647</v>
      </c>
      <c r="C13" s="77">
        <v>1995</v>
      </c>
      <c r="D13" s="46" t="s">
        <v>648</v>
      </c>
      <c r="E13" s="46" t="s">
        <v>366</v>
      </c>
      <c r="F13" s="46" t="s">
        <v>636</v>
      </c>
      <c r="G13" s="80" t="s">
        <v>398</v>
      </c>
      <c r="H13" s="77">
        <v>38095014792</v>
      </c>
      <c r="I13" s="77"/>
      <c r="J13" s="46" t="s">
        <v>649</v>
      </c>
      <c r="K13" s="46" t="s">
        <v>288</v>
      </c>
      <c r="L13" s="46"/>
      <c r="M13" s="77"/>
      <c r="N13" s="77"/>
      <c r="O13" s="46" t="s">
        <v>638</v>
      </c>
      <c r="P13" s="100" t="s">
        <v>636</v>
      </c>
    </row>
    <row r="14" spans="1:16" ht="27.6" x14ac:dyDescent="0.3">
      <c r="A14" s="5">
        <v>9</v>
      </c>
      <c r="B14" s="46" t="s">
        <v>650</v>
      </c>
      <c r="C14" s="77">
        <v>1988</v>
      </c>
      <c r="D14" s="46" t="s">
        <v>640</v>
      </c>
      <c r="E14" s="46" t="s">
        <v>366</v>
      </c>
      <c r="F14" s="46" t="s">
        <v>636</v>
      </c>
      <c r="G14" s="80" t="s">
        <v>398</v>
      </c>
      <c r="H14" s="77">
        <v>35088010564</v>
      </c>
      <c r="I14" s="77"/>
      <c r="J14" s="46" t="s">
        <v>651</v>
      </c>
      <c r="K14" s="46" t="s">
        <v>288</v>
      </c>
      <c r="L14" s="46"/>
      <c r="M14" s="77"/>
      <c r="N14" s="77"/>
      <c r="O14" s="46" t="s">
        <v>638</v>
      </c>
      <c r="P14" s="100" t="s">
        <v>636</v>
      </c>
    </row>
    <row r="15" spans="1:16" ht="27.6" x14ac:dyDescent="0.3">
      <c r="A15" s="5">
        <v>10</v>
      </c>
      <c r="B15" s="46" t="s">
        <v>652</v>
      </c>
      <c r="C15" s="77">
        <v>1991</v>
      </c>
      <c r="D15" s="46" t="s">
        <v>640</v>
      </c>
      <c r="E15" s="46" t="s">
        <v>366</v>
      </c>
      <c r="F15" s="46" t="s">
        <v>636</v>
      </c>
      <c r="G15" s="80" t="s">
        <v>398</v>
      </c>
      <c r="H15" s="77">
        <v>35091007202</v>
      </c>
      <c r="I15" s="77"/>
      <c r="J15" s="46" t="s">
        <v>653</v>
      </c>
      <c r="K15" s="46" t="s">
        <v>288</v>
      </c>
      <c r="L15" s="46"/>
      <c r="M15" s="77"/>
      <c r="N15" s="77"/>
      <c r="O15" s="46" t="s">
        <v>654</v>
      </c>
      <c r="P15" s="100" t="s">
        <v>636</v>
      </c>
    </row>
    <row r="16" spans="1:16" ht="84" x14ac:dyDescent="0.3">
      <c r="A16" s="5">
        <v>11</v>
      </c>
      <c r="B16" s="90" t="s">
        <v>655</v>
      </c>
      <c r="C16" s="90">
        <v>1981</v>
      </c>
      <c r="D16" s="3" t="s">
        <v>656</v>
      </c>
      <c r="E16" s="90" t="s">
        <v>33</v>
      </c>
      <c r="F16" s="90"/>
      <c r="G16" s="99" t="s">
        <v>23</v>
      </c>
      <c r="H16" s="90">
        <v>35081002380</v>
      </c>
      <c r="I16" s="90"/>
      <c r="J16" s="4" t="s">
        <v>657</v>
      </c>
      <c r="K16" s="90" t="s">
        <v>658</v>
      </c>
      <c r="L16" s="3" t="s">
        <v>659</v>
      </c>
      <c r="M16" s="90">
        <v>0</v>
      </c>
      <c r="N16" s="90">
        <v>0</v>
      </c>
      <c r="O16" s="3" t="s">
        <v>660</v>
      </c>
      <c r="P16" s="100" t="s">
        <v>894</v>
      </c>
    </row>
    <row r="17" spans="1:16" ht="84" x14ac:dyDescent="0.3">
      <c r="A17" s="5">
        <v>12</v>
      </c>
      <c r="B17" s="90" t="s">
        <v>661</v>
      </c>
      <c r="C17" s="90">
        <v>1982</v>
      </c>
      <c r="D17" s="3" t="s">
        <v>662</v>
      </c>
      <c r="E17" s="90" t="s">
        <v>33</v>
      </c>
      <c r="F17" s="90"/>
      <c r="G17" s="99" t="s">
        <v>23</v>
      </c>
      <c r="H17" s="90">
        <v>35082002956</v>
      </c>
      <c r="I17" s="90"/>
      <c r="J17" s="4" t="s">
        <v>663</v>
      </c>
      <c r="K17" s="3" t="s">
        <v>664</v>
      </c>
      <c r="L17" s="3" t="s">
        <v>659</v>
      </c>
      <c r="M17" s="90">
        <v>0</v>
      </c>
      <c r="N17" s="90">
        <v>0</v>
      </c>
      <c r="O17" s="3" t="s">
        <v>660</v>
      </c>
      <c r="P17" s="100" t="s">
        <v>894</v>
      </c>
    </row>
    <row r="18" spans="1:16" ht="84" x14ac:dyDescent="0.3">
      <c r="A18" s="5">
        <v>13</v>
      </c>
      <c r="B18" s="90" t="s">
        <v>665</v>
      </c>
      <c r="C18" s="90">
        <v>1990</v>
      </c>
      <c r="D18" s="3" t="s">
        <v>662</v>
      </c>
      <c r="E18" s="90" t="s">
        <v>33</v>
      </c>
      <c r="F18" s="90"/>
      <c r="G18" s="99" t="s">
        <v>23</v>
      </c>
      <c r="H18" s="90">
        <v>35090004483</v>
      </c>
      <c r="I18" s="90"/>
      <c r="J18" s="4" t="s">
        <v>666</v>
      </c>
      <c r="K18" s="90" t="s">
        <v>658</v>
      </c>
      <c r="L18" s="3" t="s">
        <v>659</v>
      </c>
      <c r="M18" s="90">
        <v>0</v>
      </c>
      <c r="N18" s="90">
        <v>0</v>
      </c>
      <c r="O18" s="3" t="s">
        <v>667</v>
      </c>
      <c r="P18" s="100" t="s">
        <v>894</v>
      </c>
    </row>
    <row r="19" spans="1:16" ht="100.8" x14ac:dyDescent="0.3">
      <c r="A19" s="5">
        <v>14</v>
      </c>
      <c r="B19" s="90" t="s">
        <v>668</v>
      </c>
      <c r="C19" s="90">
        <v>1972</v>
      </c>
      <c r="D19" s="3" t="s">
        <v>669</v>
      </c>
      <c r="E19" s="90" t="s">
        <v>33</v>
      </c>
      <c r="F19" s="90"/>
      <c r="G19" s="99" t="s">
        <v>23</v>
      </c>
      <c r="H19" s="90">
        <v>35072003025</v>
      </c>
      <c r="I19" s="90"/>
      <c r="J19" s="64" t="s">
        <v>670</v>
      </c>
      <c r="K19" s="90" t="s">
        <v>658</v>
      </c>
      <c r="L19" s="3" t="s">
        <v>659</v>
      </c>
      <c r="M19" s="3">
        <v>0</v>
      </c>
      <c r="N19" s="90">
        <v>0</v>
      </c>
      <c r="O19" s="3" t="s">
        <v>671</v>
      </c>
      <c r="P19" s="100" t="s">
        <v>894</v>
      </c>
    </row>
    <row r="20" spans="1:16" ht="100.8" x14ac:dyDescent="0.3">
      <c r="A20" s="5">
        <v>15</v>
      </c>
      <c r="B20" s="90" t="s">
        <v>672</v>
      </c>
      <c r="C20" s="90">
        <v>2000</v>
      </c>
      <c r="D20" s="3" t="s">
        <v>673</v>
      </c>
      <c r="E20" s="90" t="s">
        <v>33</v>
      </c>
      <c r="F20" s="90"/>
      <c r="G20" s="99" t="s">
        <v>23</v>
      </c>
      <c r="H20" s="90">
        <v>35200000604</v>
      </c>
      <c r="I20" s="90"/>
      <c r="J20" s="4" t="s">
        <v>674</v>
      </c>
      <c r="K20" s="3" t="s">
        <v>664</v>
      </c>
      <c r="L20" s="3">
        <v>0</v>
      </c>
      <c r="M20" s="90">
        <v>0</v>
      </c>
      <c r="N20" s="90">
        <v>0</v>
      </c>
      <c r="O20" s="3" t="s">
        <v>671</v>
      </c>
      <c r="P20" s="100" t="s">
        <v>894</v>
      </c>
    </row>
    <row r="21" spans="1:16" ht="100.8" x14ac:dyDescent="0.3">
      <c r="A21" s="5">
        <v>16</v>
      </c>
      <c r="B21" s="90" t="s">
        <v>675</v>
      </c>
      <c r="C21" s="90">
        <v>1994</v>
      </c>
      <c r="D21" s="3" t="s">
        <v>662</v>
      </c>
      <c r="E21" s="90" t="s">
        <v>33</v>
      </c>
      <c r="F21" s="90"/>
      <c r="G21" s="99" t="s">
        <v>23</v>
      </c>
      <c r="H21" s="90">
        <v>35094000858</v>
      </c>
      <c r="I21" s="90"/>
      <c r="J21" s="4" t="s">
        <v>676</v>
      </c>
      <c r="K21" s="3" t="s">
        <v>658</v>
      </c>
      <c r="L21" s="3" t="s">
        <v>659</v>
      </c>
      <c r="M21" s="90">
        <v>0</v>
      </c>
      <c r="N21" s="90" t="s">
        <v>445</v>
      </c>
      <c r="O21" s="3" t="s">
        <v>671</v>
      </c>
      <c r="P21" s="100" t="s">
        <v>894</v>
      </c>
    </row>
    <row r="22" spans="1:16" ht="100.8" x14ac:dyDescent="0.3">
      <c r="A22" s="5">
        <v>17</v>
      </c>
      <c r="B22" s="90" t="s">
        <v>677</v>
      </c>
      <c r="C22" s="90">
        <v>1985</v>
      </c>
      <c r="D22" s="3" t="s">
        <v>662</v>
      </c>
      <c r="E22" s="90" t="s">
        <v>33</v>
      </c>
      <c r="F22" s="90"/>
      <c r="G22" s="99" t="s">
        <v>23</v>
      </c>
      <c r="H22" s="90">
        <v>35085001938</v>
      </c>
      <c r="I22" s="90"/>
      <c r="J22" s="4" t="s">
        <v>678</v>
      </c>
      <c r="K22" s="90" t="s">
        <v>658</v>
      </c>
      <c r="L22" s="3" t="s">
        <v>679</v>
      </c>
      <c r="M22" s="90">
        <v>0</v>
      </c>
      <c r="N22" s="90">
        <v>0</v>
      </c>
      <c r="O22" s="3" t="s">
        <v>680</v>
      </c>
      <c r="P22" s="100" t="s">
        <v>894</v>
      </c>
    </row>
    <row r="23" spans="1:16" ht="100.8" x14ac:dyDescent="0.3">
      <c r="A23" s="5">
        <v>18</v>
      </c>
      <c r="B23" s="90" t="s">
        <v>681</v>
      </c>
      <c r="C23" s="90">
        <v>1981</v>
      </c>
      <c r="D23" s="3" t="s">
        <v>682</v>
      </c>
      <c r="E23" s="90" t="s">
        <v>33</v>
      </c>
      <c r="F23" s="90"/>
      <c r="G23" s="99" t="s">
        <v>23</v>
      </c>
      <c r="H23" s="90">
        <v>35081000723</v>
      </c>
      <c r="I23" s="90"/>
      <c r="J23" s="4" t="s">
        <v>683</v>
      </c>
      <c r="K23" s="90" t="s">
        <v>658</v>
      </c>
      <c r="L23" s="3" t="s">
        <v>659</v>
      </c>
      <c r="M23" s="90">
        <v>0</v>
      </c>
      <c r="N23" s="90">
        <v>0</v>
      </c>
      <c r="O23" s="3" t="s">
        <v>680</v>
      </c>
      <c r="P23" s="100" t="s">
        <v>894</v>
      </c>
    </row>
    <row r="24" spans="1:16" ht="100.8" x14ac:dyDescent="0.3">
      <c r="A24" s="5">
        <v>19</v>
      </c>
      <c r="B24" s="90" t="s">
        <v>684</v>
      </c>
      <c r="C24" s="90">
        <v>1995</v>
      </c>
      <c r="D24" s="3" t="s">
        <v>685</v>
      </c>
      <c r="E24" s="90" t="s">
        <v>33</v>
      </c>
      <c r="F24" s="90"/>
      <c r="G24" s="99" t="s">
        <v>23</v>
      </c>
      <c r="H24" s="90">
        <v>35095001792</v>
      </c>
      <c r="I24" s="90"/>
      <c r="J24" s="4" t="s">
        <v>686</v>
      </c>
      <c r="K24" s="90" t="s">
        <v>658</v>
      </c>
      <c r="L24" s="3" t="s">
        <v>679</v>
      </c>
      <c r="M24" s="90">
        <v>0</v>
      </c>
      <c r="N24" s="90">
        <v>0</v>
      </c>
      <c r="O24" s="3" t="s">
        <v>680</v>
      </c>
      <c r="P24" s="100" t="s">
        <v>894</v>
      </c>
    </row>
    <row r="25" spans="1:16" ht="100.8" x14ac:dyDescent="0.3">
      <c r="A25" s="5">
        <v>20</v>
      </c>
      <c r="B25" s="90" t="s">
        <v>687</v>
      </c>
      <c r="C25" s="90">
        <v>1984</v>
      </c>
      <c r="D25" s="3" t="s">
        <v>656</v>
      </c>
      <c r="E25" s="90" t="s">
        <v>33</v>
      </c>
      <c r="F25" s="90"/>
      <c r="G25" s="99" t="s">
        <v>23</v>
      </c>
      <c r="H25" s="90"/>
      <c r="I25" s="90"/>
      <c r="J25" s="4" t="s">
        <v>688</v>
      </c>
      <c r="K25" s="90" t="s">
        <v>658</v>
      </c>
      <c r="L25" s="3" t="s">
        <v>659</v>
      </c>
      <c r="M25" s="90">
        <v>0</v>
      </c>
      <c r="N25" s="90">
        <v>0</v>
      </c>
      <c r="O25" s="3" t="s">
        <v>680</v>
      </c>
      <c r="P25" s="100" t="s">
        <v>894</v>
      </c>
    </row>
    <row r="26" spans="1:16" ht="100.8" x14ac:dyDescent="0.3">
      <c r="A26" s="5">
        <v>21</v>
      </c>
      <c r="B26" s="90" t="s">
        <v>689</v>
      </c>
      <c r="C26" s="90">
        <v>1985</v>
      </c>
      <c r="D26" s="3" t="s">
        <v>662</v>
      </c>
      <c r="E26" s="90" t="s">
        <v>33</v>
      </c>
      <c r="F26" s="90"/>
      <c r="G26" s="99" t="s">
        <v>23</v>
      </c>
      <c r="H26" s="90">
        <v>35085013130</v>
      </c>
      <c r="I26" s="90"/>
      <c r="J26" s="4" t="s">
        <v>690</v>
      </c>
      <c r="K26" s="90" t="s">
        <v>658</v>
      </c>
      <c r="L26" s="3" t="s">
        <v>659</v>
      </c>
      <c r="M26" s="90">
        <v>0</v>
      </c>
      <c r="N26" s="90">
        <v>0</v>
      </c>
      <c r="O26" s="3" t="s">
        <v>680</v>
      </c>
      <c r="P26" s="100" t="s">
        <v>894</v>
      </c>
    </row>
    <row r="27" spans="1:16" ht="100.8" x14ac:dyDescent="0.3">
      <c r="A27" s="5">
        <v>22</v>
      </c>
      <c r="B27" s="90" t="s">
        <v>691</v>
      </c>
      <c r="C27" s="90">
        <v>1982</v>
      </c>
      <c r="D27" s="3" t="s">
        <v>669</v>
      </c>
      <c r="E27" s="90" t="s">
        <v>33</v>
      </c>
      <c r="F27" s="90"/>
      <c r="G27" s="99" t="s">
        <v>23</v>
      </c>
      <c r="H27" s="90">
        <v>35082001737</v>
      </c>
      <c r="I27" s="90"/>
      <c r="J27" s="4" t="s">
        <v>692</v>
      </c>
      <c r="K27" s="90" t="s">
        <v>658</v>
      </c>
      <c r="L27" s="3" t="s">
        <v>659</v>
      </c>
      <c r="M27" s="90">
        <v>0</v>
      </c>
      <c r="N27" s="90">
        <v>0</v>
      </c>
      <c r="O27" s="3" t="s">
        <v>680</v>
      </c>
      <c r="P27" s="100" t="s">
        <v>894</v>
      </c>
    </row>
    <row r="28" spans="1:16" ht="100.8" x14ac:dyDescent="0.3">
      <c r="A28" s="5">
        <v>23</v>
      </c>
      <c r="B28" s="90" t="s">
        <v>693</v>
      </c>
      <c r="C28" s="90">
        <v>1996</v>
      </c>
      <c r="D28" s="3" t="s">
        <v>669</v>
      </c>
      <c r="E28" s="90" t="s">
        <v>33</v>
      </c>
      <c r="F28" s="90"/>
      <c r="G28" s="99" t="s">
        <v>23</v>
      </c>
      <c r="H28" s="90">
        <v>35096007555</v>
      </c>
      <c r="I28" s="90"/>
      <c r="J28" s="4" t="s">
        <v>694</v>
      </c>
      <c r="K28" s="90" t="s">
        <v>658</v>
      </c>
      <c r="L28" s="3" t="s">
        <v>659</v>
      </c>
      <c r="M28" s="90">
        <v>0</v>
      </c>
      <c r="N28" s="90">
        <v>0</v>
      </c>
      <c r="O28" s="3" t="s">
        <v>680</v>
      </c>
      <c r="P28" s="100" t="s">
        <v>894</v>
      </c>
    </row>
    <row r="29" spans="1:16" ht="100.8" x14ac:dyDescent="0.3">
      <c r="A29" s="5">
        <v>24</v>
      </c>
      <c r="B29" s="90" t="s">
        <v>695</v>
      </c>
      <c r="C29" s="90">
        <v>1997</v>
      </c>
      <c r="D29" s="3" t="s">
        <v>656</v>
      </c>
      <c r="E29" s="90" t="s">
        <v>33</v>
      </c>
      <c r="F29" s="90"/>
      <c r="G29" s="99" t="s">
        <v>23</v>
      </c>
      <c r="H29" s="90">
        <v>35097000677</v>
      </c>
      <c r="I29" s="90"/>
      <c r="J29" s="4" t="s">
        <v>696</v>
      </c>
      <c r="K29" s="90" t="s">
        <v>658</v>
      </c>
      <c r="L29" s="3" t="s">
        <v>659</v>
      </c>
      <c r="M29" s="90" t="s">
        <v>646</v>
      </c>
      <c r="N29" s="90" t="s">
        <v>445</v>
      </c>
      <c r="O29" s="3" t="s">
        <v>680</v>
      </c>
      <c r="P29" s="100" t="s">
        <v>894</v>
      </c>
    </row>
    <row r="30" spans="1:16" ht="100.8" x14ac:dyDescent="0.3">
      <c r="A30" s="5">
        <v>25</v>
      </c>
      <c r="B30" s="90" t="s">
        <v>697</v>
      </c>
      <c r="C30" s="90">
        <v>1991</v>
      </c>
      <c r="D30" s="3" t="s">
        <v>662</v>
      </c>
      <c r="E30" s="90" t="s">
        <v>33</v>
      </c>
      <c r="F30" s="90"/>
      <c r="G30" s="99" t="s">
        <v>23</v>
      </c>
      <c r="H30" s="90">
        <v>35091011190</v>
      </c>
      <c r="I30" s="90"/>
      <c r="J30" s="4" t="s">
        <v>698</v>
      </c>
      <c r="K30" s="90" t="s">
        <v>658</v>
      </c>
      <c r="L30" s="3" t="s">
        <v>679</v>
      </c>
      <c r="M30" s="90">
        <v>0</v>
      </c>
      <c r="N30" s="90">
        <v>0</v>
      </c>
      <c r="O30" s="3" t="s">
        <v>680</v>
      </c>
      <c r="P30" s="100" t="s">
        <v>894</v>
      </c>
    </row>
    <row r="31" spans="1:16" ht="100.8" x14ac:dyDescent="0.3">
      <c r="A31" s="5">
        <v>26</v>
      </c>
      <c r="B31" s="90" t="s">
        <v>699</v>
      </c>
      <c r="C31" s="90">
        <v>1988</v>
      </c>
      <c r="D31" s="3" t="s">
        <v>700</v>
      </c>
      <c r="E31" s="90" t="s">
        <v>33</v>
      </c>
      <c r="F31" s="90"/>
      <c r="G31" s="99" t="s">
        <v>23</v>
      </c>
      <c r="H31" s="90">
        <v>35088005118</v>
      </c>
      <c r="I31" s="90"/>
      <c r="J31" s="4" t="s">
        <v>701</v>
      </c>
      <c r="K31" s="90" t="s">
        <v>658</v>
      </c>
      <c r="L31" s="3">
        <v>0</v>
      </c>
      <c r="M31" s="90" t="s">
        <v>646</v>
      </c>
      <c r="N31" s="90">
        <v>0</v>
      </c>
      <c r="O31" s="3" t="s">
        <v>680</v>
      </c>
      <c r="P31" s="100" t="s">
        <v>894</v>
      </c>
    </row>
    <row r="32" spans="1:16" ht="100.8" x14ac:dyDescent="0.3">
      <c r="A32" s="5">
        <v>27</v>
      </c>
      <c r="B32" s="90" t="s">
        <v>702</v>
      </c>
      <c r="C32" s="90">
        <v>2004</v>
      </c>
      <c r="D32" s="3" t="s">
        <v>700</v>
      </c>
      <c r="E32" s="90" t="s">
        <v>33</v>
      </c>
      <c r="F32" s="90"/>
      <c r="G32" s="99" t="s">
        <v>23</v>
      </c>
      <c r="H32" s="90">
        <v>35304001410</v>
      </c>
      <c r="I32" s="90"/>
      <c r="J32" s="4" t="s">
        <v>703</v>
      </c>
      <c r="K32" s="3" t="s">
        <v>704</v>
      </c>
      <c r="L32" s="3">
        <v>0</v>
      </c>
      <c r="M32" s="3" t="s">
        <v>705</v>
      </c>
      <c r="N32" s="90">
        <v>0</v>
      </c>
      <c r="O32" s="3" t="s">
        <v>680</v>
      </c>
      <c r="P32" s="100" t="s">
        <v>894</v>
      </c>
    </row>
    <row r="33" spans="1:16" ht="100.8" x14ac:dyDescent="0.3">
      <c r="A33" s="5">
        <v>28</v>
      </c>
      <c r="B33" s="90" t="s">
        <v>706</v>
      </c>
      <c r="C33" s="90">
        <v>1996</v>
      </c>
      <c r="D33" s="3" t="s">
        <v>662</v>
      </c>
      <c r="E33" s="90" t="s">
        <v>33</v>
      </c>
      <c r="F33" s="90"/>
      <c r="G33" s="99" t="s">
        <v>23</v>
      </c>
      <c r="H33" s="90">
        <v>35096001587</v>
      </c>
      <c r="I33" s="90"/>
      <c r="J33" s="4" t="s">
        <v>707</v>
      </c>
      <c r="K33" s="3" t="s">
        <v>704</v>
      </c>
      <c r="L33" s="3">
        <v>0</v>
      </c>
      <c r="M33" s="3" t="s">
        <v>705</v>
      </c>
      <c r="N33" s="90">
        <v>0</v>
      </c>
      <c r="O33" s="3" t="s">
        <v>680</v>
      </c>
      <c r="P33" s="100" t="s">
        <v>894</v>
      </c>
    </row>
    <row r="34" spans="1:16" ht="100.8" x14ac:dyDescent="0.3">
      <c r="A34" s="5">
        <v>29</v>
      </c>
      <c r="B34" s="90" t="s">
        <v>708</v>
      </c>
      <c r="C34" s="90">
        <v>1989</v>
      </c>
      <c r="D34" s="3" t="s">
        <v>669</v>
      </c>
      <c r="E34" s="90" t="s">
        <v>33</v>
      </c>
      <c r="F34" s="90"/>
      <c r="G34" s="99" t="s">
        <v>23</v>
      </c>
      <c r="H34" s="90">
        <v>35089011949</v>
      </c>
      <c r="I34" s="90"/>
      <c r="J34" s="4" t="s">
        <v>709</v>
      </c>
      <c r="K34" s="90" t="s">
        <v>658</v>
      </c>
      <c r="L34" s="3" t="s">
        <v>679</v>
      </c>
      <c r="M34" s="90">
        <v>0</v>
      </c>
      <c r="N34" s="90">
        <v>0</v>
      </c>
      <c r="O34" s="3" t="s">
        <v>680</v>
      </c>
      <c r="P34" s="100" t="s">
        <v>894</v>
      </c>
    </row>
    <row r="35" spans="1:16" ht="100.8" x14ac:dyDescent="0.3">
      <c r="A35" s="5">
        <v>30</v>
      </c>
      <c r="B35" s="90" t="s">
        <v>710</v>
      </c>
      <c r="C35" s="90">
        <v>1984</v>
      </c>
      <c r="D35" s="3" t="s">
        <v>662</v>
      </c>
      <c r="E35" s="90" t="s">
        <v>33</v>
      </c>
      <c r="F35" s="90"/>
      <c r="G35" s="99" t="s">
        <v>23</v>
      </c>
      <c r="H35" s="90">
        <v>35084011209</v>
      </c>
      <c r="I35" s="90"/>
      <c r="J35" s="4" t="s">
        <v>711</v>
      </c>
      <c r="K35" s="90" t="s">
        <v>658</v>
      </c>
      <c r="L35" s="3" t="s">
        <v>679</v>
      </c>
      <c r="M35" s="90">
        <v>0</v>
      </c>
      <c r="N35" s="90">
        <v>0</v>
      </c>
      <c r="O35" s="3" t="s">
        <v>680</v>
      </c>
      <c r="P35" s="100" t="s">
        <v>894</v>
      </c>
    </row>
    <row r="36" spans="1:16" ht="100.8" x14ac:dyDescent="0.3">
      <c r="A36" s="5">
        <v>31</v>
      </c>
      <c r="B36" s="90" t="s">
        <v>113</v>
      </c>
      <c r="C36" s="90">
        <v>1996</v>
      </c>
      <c r="D36" s="3" t="s">
        <v>712</v>
      </c>
      <c r="E36" s="90" t="s">
        <v>33</v>
      </c>
      <c r="F36" s="90"/>
      <c r="G36" s="99" t="s">
        <v>23</v>
      </c>
      <c r="H36" s="90">
        <v>35096001689</v>
      </c>
      <c r="I36" s="90"/>
      <c r="J36" s="4" t="s">
        <v>713</v>
      </c>
      <c r="K36" s="90" t="s">
        <v>658</v>
      </c>
      <c r="L36" s="3" t="s">
        <v>659</v>
      </c>
      <c r="M36" s="90" t="s">
        <v>646</v>
      </c>
      <c r="N36" s="90">
        <v>0</v>
      </c>
      <c r="O36" s="3" t="s">
        <v>680</v>
      </c>
      <c r="P36" s="100" t="s">
        <v>894</v>
      </c>
    </row>
    <row r="37" spans="1:16" ht="100.8" x14ac:dyDescent="0.3">
      <c r="A37" s="5">
        <v>32</v>
      </c>
      <c r="B37" s="90" t="s">
        <v>714</v>
      </c>
      <c r="C37" s="90">
        <v>2002</v>
      </c>
      <c r="D37" s="3" t="s">
        <v>669</v>
      </c>
      <c r="E37" s="90" t="s">
        <v>33</v>
      </c>
      <c r="F37" s="90"/>
      <c r="G37" s="99" t="s">
        <v>23</v>
      </c>
      <c r="H37" s="90">
        <v>35202002829</v>
      </c>
      <c r="I37" s="90"/>
      <c r="J37" s="4" t="s">
        <v>715</v>
      </c>
      <c r="K37" s="3" t="s">
        <v>704</v>
      </c>
      <c r="L37" s="3" t="s">
        <v>679</v>
      </c>
      <c r="M37" s="90">
        <v>0</v>
      </c>
      <c r="N37" s="90">
        <v>0</v>
      </c>
      <c r="O37" s="3" t="s">
        <v>680</v>
      </c>
      <c r="P37" s="100" t="s">
        <v>894</v>
      </c>
    </row>
    <row r="38" spans="1:16" ht="100.8" x14ac:dyDescent="0.3">
      <c r="A38" s="5">
        <v>33</v>
      </c>
      <c r="B38" s="90" t="s">
        <v>716</v>
      </c>
      <c r="C38" s="90">
        <v>1992</v>
      </c>
      <c r="D38" s="3" t="s">
        <v>662</v>
      </c>
      <c r="E38" s="90" t="s">
        <v>33</v>
      </c>
      <c r="F38" s="90"/>
      <c r="G38" s="99" t="s">
        <v>23</v>
      </c>
      <c r="H38" s="90">
        <v>35092015470</v>
      </c>
      <c r="I38" s="90"/>
      <c r="J38" s="4" t="s">
        <v>717</v>
      </c>
      <c r="K38" s="90" t="s">
        <v>658</v>
      </c>
      <c r="L38" s="3" t="s">
        <v>659</v>
      </c>
      <c r="M38" s="90" t="s">
        <v>646</v>
      </c>
      <c r="N38" s="90">
        <v>0</v>
      </c>
      <c r="O38" s="3" t="s">
        <v>680</v>
      </c>
      <c r="P38" s="100" t="s">
        <v>894</v>
      </c>
    </row>
    <row r="39" spans="1:16" ht="100.8" x14ac:dyDescent="0.3">
      <c r="A39" s="5">
        <v>34</v>
      </c>
      <c r="B39" s="90" t="s">
        <v>675</v>
      </c>
      <c r="C39" s="90">
        <v>1993</v>
      </c>
      <c r="D39" s="3" t="s">
        <v>662</v>
      </c>
      <c r="E39" s="90" t="s">
        <v>33</v>
      </c>
      <c r="F39" s="90"/>
      <c r="G39" s="99" t="s">
        <v>23</v>
      </c>
      <c r="H39" s="90">
        <v>35093000691</v>
      </c>
      <c r="I39" s="90"/>
      <c r="J39" s="4" t="s">
        <v>718</v>
      </c>
      <c r="K39" s="90" t="s">
        <v>658</v>
      </c>
      <c r="L39" s="3" t="s">
        <v>679</v>
      </c>
      <c r="M39" s="90">
        <v>0</v>
      </c>
      <c r="N39" s="90">
        <v>0</v>
      </c>
      <c r="O39" s="3" t="s">
        <v>680</v>
      </c>
      <c r="P39" s="100" t="s">
        <v>894</v>
      </c>
    </row>
    <row r="40" spans="1:16" ht="100.8" x14ac:dyDescent="0.3">
      <c r="A40" s="5">
        <v>35</v>
      </c>
      <c r="B40" s="90" t="s">
        <v>719</v>
      </c>
      <c r="C40" s="90">
        <v>1967</v>
      </c>
      <c r="D40" s="3" t="s">
        <v>662</v>
      </c>
      <c r="E40" s="90" t="s">
        <v>33</v>
      </c>
      <c r="F40" s="90"/>
      <c r="G40" s="99" t="s">
        <v>23</v>
      </c>
      <c r="H40" s="90">
        <v>35067006079</v>
      </c>
      <c r="I40" s="90"/>
      <c r="J40" s="4" t="s">
        <v>720</v>
      </c>
      <c r="K40" s="90" t="s">
        <v>658</v>
      </c>
      <c r="L40" s="3" t="s">
        <v>679</v>
      </c>
      <c r="M40" s="90">
        <v>0</v>
      </c>
      <c r="N40" s="90">
        <v>0</v>
      </c>
      <c r="O40" s="3" t="s">
        <v>680</v>
      </c>
      <c r="P40" s="100" t="s">
        <v>894</v>
      </c>
    </row>
    <row r="41" spans="1:16" ht="100.8" x14ac:dyDescent="0.3">
      <c r="A41" s="5">
        <v>36</v>
      </c>
      <c r="B41" s="90" t="s">
        <v>721</v>
      </c>
      <c r="C41" s="90">
        <v>1999</v>
      </c>
      <c r="D41" s="3" t="s">
        <v>662</v>
      </c>
      <c r="E41" s="90" t="s">
        <v>33</v>
      </c>
      <c r="F41" s="90"/>
      <c r="G41" s="99" t="s">
        <v>23</v>
      </c>
      <c r="H41" s="90">
        <v>35099000872</v>
      </c>
      <c r="I41" s="90"/>
      <c r="J41" s="4" t="s">
        <v>722</v>
      </c>
      <c r="K41" s="3" t="s">
        <v>664</v>
      </c>
      <c r="L41" s="3">
        <v>0</v>
      </c>
      <c r="M41" s="90">
        <v>0</v>
      </c>
      <c r="N41" s="90">
        <v>0</v>
      </c>
      <c r="O41" s="3" t="s">
        <v>680</v>
      </c>
      <c r="P41" s="100" t="s">
        <v>894</v>
      </c>
    </row>
    <row r="42" spans="1:16" ht="100.8" x14ac:dyDescent="0.3">
      <c r="A42" s="5">
        <v>37</v>
      </c>
      <c r="B42" s="90" t="s">
        <v>723</v>
      </c>
      <c r="C42" s="90">
        <v>1992</v>
      </c>
      <c r="D42" s="3" t="s">
        <v>662</v>
      </c>
      <c r="E42" s="90" t="s">
        <v>33</v>
      </c>
      <c r="F42" s="90"/>
      <c r="G42" s="99" t="s">
        <v>23</v>
      </c>
      <c r="H42" s="90">
        <v>35092013872</v>
      </c>
      <c r="I42" s="90"/>
      <c r="J42" s="4" t="s">
        <v>724</v>
      </c>
      <c r="K42" s="90" t="s">
        <v>658</v>
      </c>
      <c r="L42" s="3">
        <v>0</v>
      </c>
      <c r="M42" s="90">
        <v>0</v>
      </c>
      <c r="N42" s="90">
        <v>0</v>
      </c>
      <c r="O42" s="3" t="s">
        <v>680</v>
      </c>
      <c r="P42" s="100" t="s">
        <v>894</v>
      </c>
    </row>
    <row r="43" spans="1:16" ht="50.4" x14ac:dyDescent="0.3">
      <c r="A43" s="5">
        <v>38</v>
      </c>
      <c r="B43" s="90" t="s">
        <v>725</v>
      </c>
      <c r="C43" s="90">
        <v>1985</v>
      </c>
      <c r="D43" s="3" t="s">
        <v>662</v>
      </c>
      <c r="E43" s="90" t="s">
        <v>33</v>
      </c>
      <c r="F43" s="90"/>
      <c r="G43" s="99" t="s">
        <v>23</v>
      </c>
      <c r="H43" s="90">
        <v>35085004238</v>
      </c>
      <c r="I43" s="90"/>
      <c r="J43" s="4" t="s">
        <v>726</v>
      </c>
      <c r="K43" s="3" t="s">
        <v>664</v>
      </c>
      <c r="L43" s="3" t="s">
        <v>659</v>
      </c>
      <c r="M43" s="90">
        <v>0</v>
      </c>
      <c r="N43" s="90">
        <v>0</v>
      </c>
      <c r="O43" s="3" t="s">
        <v>727</v>
      </c>
      <c r="P43" s="100" t="s">
        <v>894</v>
      </c>
    </row>
    <row r="44" spans="1:16" ht="50.4" x14ac:dyDescent="0.3">
      <c r="A44" s="5">
        <v>39</v>
      </c>
      <c r="B44" s="90" t="s">
        <v>728</v>
      </c>
      <c r="C44" s="90">
        <v>2007</v>
      </c>
      <c r="D44" s="3" t="s">
        <v>685</v>
      </c>
      <c r="E44" s="90" t="s">
        <v>33</v>
      </c>
      <c r="F44" s="90"/>
      <c r="G44" s="99" t="s">
        <v>23</v>
      </c>
      <c r="H44" s="90">
        <v>35207007472</v>
      </c>
      <c r="I44" s="90"/>
      <c r="J44" s="4" t="s">
        <v>729</v>
      </c>
      <c r="K44" s="3" t="s">
        <v>704</v>
      </c>
      <c r="L44" s="3">
        <v>0</v>
      </c>
      <c r="M44" s="90">
        <v>0</v>
      </c>
      <c r="N44" s="90">
        <v>0</v>
      </c>
      <c r="O44" s="3" t="s">
        <v>727</v>
      </c>
      <c r="P44" s="100" t="s">
        <v>894</v>
      </c>
    </row>
    <row r="45" spans="1:16" ht="50.4" x14ac:dyDescent="0.3">
      <c r="A45" s="5">
        <v>40</v>
      </c>
      <c r="B45" s="90" t="s">
        <v>730</v>
      </c>
      <c r="C45" s="90">
        <v>2002</v>
      </c>
      <c r="D45" s="3" t="s">
        <v>685</v>
      </c>
      <c r="E45" s="90" t="s">
        <v>33</v>
      </c>
      <c r="F45" s="90"/>
      <c r="G45" s="99" t="s">
        <v>23</v>
      </c>
      <c r="H45" s="90">
        <v>35202002218</v>
      </c>
      <c r="I45" s="90"/>
      <c r="J45" s="4" t="s">
        <v>731</v>
      </c>
      <c r="K45" s="90" t="s">
        <v>658</v>
      </c>
      <c r="L45" s="3">
        <v>0</v>
      </c>
      <c r="M45" s="90">
        <v>0</v>
      </c>
      <c r="N45" s="90">
        <v>0</v>
      </c>
      <c r="O45" s="3" t="s">
        <v>727</v>
      </c>
      <c r="P45" s="100" t="s">
        <v>894</v>
      </c>
    </row>
    <row r="46" spans="1:16" ht="50.4" x14ac:dyDescent="0.3">
      <c r="A46" s="5">
        <v>41</v>
      </c>
      <c r="B46" s="90" t="s">
        <v>732</v>
      </c>
      <c r="C46" s="90">
        <v>1974</v>
      </c>
      <c r="D46" s="3" t="s">
        <v>669</v>
      </c>
      <c r="E46" s="90" t="s">
        <v>33</v>
      </c>
      <c r="F46" s="90"/>
      <c r="G46" s="99" t="s">
        <v>23</v>
      </c>
      <c r="H46" s="90">
        <v>35074006960</v>
      </c>
      <c r="I46" s="90"/>
      <c r="J46" s="4" t="s">
        <v>733</v>
      </c>
      <c r="K46" s="90" t="s">
        <v>658</v>
      </c>
      <c r="L46" s="3" t="s">
        <v>659</v>
      </c>
      <c r="M46" s="90">
        <v>0</v>
      </c>
      <c r="N46" s="90" t="s">
        <v>445</v>
      </c>
      <c r="O46" s="3" t="s">
        <v>727</v>
      </c>
      <c r="P46" s="100" t="s">
        <v>894</v>
      </c>
    </row>
    <row r="47" spans="1:16" ht="50.4" x14ac:dyDescent="0.3">
      <c r="A47" s="5">
        <v>42</v>
      </c>
      <c r="B47" s="90" t="s">
        <v>734</v>
      </c>
      <c r="C47" s="90">
        <v>1991</v>
      </c>
      <c r="D47" s="3" t="s">
        <v>669</v>
      </c>
      <c r="E47" s="90" t="s">
        <v>33</v>
      </c>
      <c r="F47" s="90"/>
      <c r="G47" s="99" t="s">
        <v>23</v>
      </c>
      <c r="H47" s="90">
        <v>35091003795</v>
      </c>
      <c r="I47" s="90"/>
      <c r="J47" s="4" t="s">
        <v>735</v>
      </c>
      <c r="K47" s="90" t="s">
        <v>658</v>
      </c>
      <c r="L47" s="3" t="s">
        <v>659</v>
      </c>
      <c r="M47" s="90" t="s">
        <v>646</v>
      </c>
      <c r="N47" s="90">
        <v>0</v>
      </c>
      <c r="O47" s="3" t="s">
        <v>727</v>
      </c>
      <c r="P47" s="100" t="s">
        <v>894</v>
      </c>
    </row>
    <row r="48" spans="1:16" ht="50.4" x14ac:dyDescent="0.3">
      <c r="A48" s="5">
        <v>43</v>
      </c>
      <c r="B48" s="90" t="s">
        <v>736</v>
      </c>
      <c r="C48" s="90">
        <v>2001</v>
      </c>
      <c r="D48" s="3" t="s">
        <v>669</v>
      </c>
      <c r="E48" s="90" t="s">
        <v>33</v>
      </c>
      <c r="F48" s="90"/>
      <c r="G48" s="99" t="s">
        <v>23</v>
      </c>
      <c r="H48" s="90">
        <v>35201001164</v>
      </c>
      <c r="I48" s="90"/>
      <c r="J48" s="4" t="s">
        <v>737</v>
      </c>
      <c r="K48" s="3" t="s">
        <v>704</v>
      </c>
      <c r="L48" s="3">
        <v>0</v>
      </c>
      <c r="M48" s="3" t="s">
        <v>705</v>
      </c>
      <c r="N48" s="90">
        <v>0</v>
      </c>
      <c r="O48" s="3" t="s">
        <v>727</v>
      </c>
      <c r="P48" s="100" t="s">
        <v>894</v>
      </c>
    </row>
    <row r="49" spans="1:16" ht="50.4" x14ac:dyDescent="0.3">
      <c r="A49" s="5">
        <v>44</v>
      </c>
      <c r="B49" s="90" t="s">
        <v>738</v>
      </c>
      <c r="C49" s="90">
        <v>1995</v>
      </c>
      <c r="D49" s="3" t="s">
        <v>739</v>
      </c>
      <c r="E49" s="90" t="s">
        <v>33</v>
      </c>
      <c r="F49" s="100"/>
      <c r="G49" s="99" t="s">
        <v>23</v>
      </c>
      <c r="H49" s="90">
        <v>35095007912</v>
      </c>
      <c r="I49" s="100"/>
      <c r="J49" s="4" t="s">
        <v>740</v>
      </c>
      <c r="K49" s="90" t="s">
        <v>658</v>
      </c>
      <c r="L49" s="90">
        <v>0</v>
      </c>
      <c r="M49" s="90">
        <v>0</v>
      </c>
      <c r="N49" s="90">
        <v>0</v>
      </c>
      <c r="O49" s="3" t="s">
        <v>727</v>
      </c>
      <c r="P49" s="100" t="s">
        <v>894</v>
      </c>
    </row>
    <row r="50" spans="1:16" ht="50.4" x14ac:dyDescent="0.3">
      <c r="A50" s="5">
        <v>45</v>
      </c>
      <c r="B50" s="90" t="s">
        <v>741</v>
      </c>
      <c r="C50" s="90">
        <v>1990</v>
      </c>
      <c r="D50" s="3" t="s">
        <v>700</v>
      </c>
      <c r="E50" s="90" t="s">
        <v>33</v>
      </c>
      <c r="F50" s="90"/>
      <c r="G50" s="99" t="s">
        <v>23</v>
      </c>
      <c r="H50" s="90">
        <v>35090013631</v>
      </c>
      <c r="I50" s="90"/>
      <c r="J50" s="4" t="s">
        <v>742</v>
      </c>
      <c r="K50" s="90" t="s">
        <v>658</v>
      </c>
      <c r="L50" s="3" t="s">
        <v>659</v>
      </c>
      <c r="M50" s="90">
        <v>0</v>
      </c>
      <c r="N50" s="90">
        <v>0</v>
      </c>
      <c r="O50" s="3" t="s">
        <v>727</v>
      </c>
      <c r="P50" s="100" t="s">
        <v>894</v>
      </c>
    </row>
    <row r="51" spans="1:16" ht="50.4" x14ac:dyDescent="0.3">
      <c r="A51" s="5">
        <v>46</v>
      </c>
      <c r="B51" s="90" t="s">
        <v>743</v>
      </c>
      <c r="C51" s="90">
        <v>1993</v>
      </c>
      <c r="D51" s="3" t="s">
        <v>662</v>
      </c>
      <c r="E51" s="90" t="s">
        <v>33</v>
      </c>
      <c r="F51" s="90"/>
      <c r="G51" s="99" t="s">
        <v>23</v>
      </c>
      <c r="H51" s="90">
        <v>35093007657</v>
      </c>
      <c r="I51" s="90"/>
      <c r="J51" s="4" t="s">
        <v>744</v>
      </c>
      <c r="K51" s="90" t="s">
        <v>658</v>
      </c>
      <c r="L51" s="3">
        <v>0</v>
      </c>
      <c r="M51" s="90">
        <v>0</v>
      </c>
      <c r="N51" s="90">
        <v>0</v>
      </c>
      <c r="O51" s="3" t="s">
        <v>727</v>
      </c>
      <c r="P51" s="100" t="s">
        <v>894</v>
      </c>
    </row>
    <row r="52" spans="1:16" ht="50.4" x14ac:dyDescent="0.3">
      <c r="A52" s="5">
        <v>47</v>
      </c>
      <c r="B52" s="90" t="s">
        <v>745</v>
      </c>
      <c r="C52" s="90">
        <v>1994</v>
      </c>
      <c r="D52" s="3" t="s">
        <v>685</v>
      </c>
      <c r="E52" s="90" t="s">
        <v>33</v>
      </c>
      <c r="F52" s="90"/>
      <c r="G52" s="99" t="s">
        <v>23</v>
      </c>
      <c r="H52" s="90">
        <v>35094010122</v>
      </c>
      <c r="I52" s="90"/>
      <c r="J52" s="4" t="s">
        <v>746</v>
      </c>
      <c r="K52" s="90" t="s">
        <v>658</v>
      </c>
      <c r="L52" s="3" t="s">
        <v>659</v>
      </c>
      <c r="M52" s="90">
        <v>0</v>
      </c>
      <c r="N52" s="90">
        <v>0</v>
      </c>
      <c r="O52" s="3" t="s">
        <v>727</v>
      </c>
      <c r="P52" s="100" t="s">
        <v>894</v>
      </c>
    </row>
    <row r="53" spans="1:16" ht="50.4" x14ac:dyDescent="0.3">
      <c r="A53" s="5">
        <v>48</v>
      </c>
      <c r="B53" s="90" t="s">
        <v>747</v>
      </c>
      <c r="C53" s="90">
        <v>1990</v>
      </c>
      <c r="D53" s="3" t="s">
        <v>656</v>
      </c>
      <c r="E53" s="90" t="s">
        <v>33</v>
      </c>
      <c r="F53" s="90"/>
      <c r="G53" s="99" t="s">
        <v>23</v>
      </c>
      <c r="H53" s="90">
        <v>35090005324</v>
      </c>
      <c r="I53" s="90"/>
      <c r="J53" s="4" t="s">
        <v>748</v>
      </c>
      <c r="K53" s="3" t="s">
        <v>664</v>
      </c>
      <c r="L53" s="3">
        <v>0</v>
      </c>
      <c r="M53" s="90">
        <v>0</v>
      </c>
      <c r="N53" s="90">
        <v>0</v>
      </c>
      <c r="O53" s="3" t="s">
        <v>727</v>
      </c>
      <c r="P53" s="100" t="s">
        <v>894</v>
      </c>
    </row>
    <row r="54" spans="1:16" ht="50.4" x14ac:dyDescent="0.3">
      <c r="A54" s="5">
        <v>49</v>
      </c>
      <c r="B54" s="90" t="s">
        <v>749</v>
      </c>
      <c r="C54" s="90">
        <v>2000</v>
      </c>
      <c r="D54" s="3" t="s">
        <v>662</v>
      </c>
      <c r="E54" s="90" t="s">
        <v>33</v>
      </c>
      <c r="F54" s="90"/>
      <c r="G54" s="99" t="s">
        <v>23</v>
      </c>
      <c r="H54" s="90">
        <v>35200002985</v>
      </c>
      <c r="I54" s="90"/>
      <c r="J54" s="4" t="s">
        <v>750</v>
      </c>
      <c r="K54" s="3" t="s">
        <v>664</v>
      </c>
      <c r="L54" s="3">
        <v>0</v>
      </c>
      <c r="M54" s="90">
        <v>0</v>
      </c>
      <c r="N54" s="3" t="s">
        <v>751</v>
      </c>
      <c r="O54" s="3" t="s">
        <v>727</v>
      </c>
      <c r="P54" s="100" t="s">
        <v>894</v>
      </c>
    </row>
    <row r="55" spans="1:16" ht="50.4" x14ac:dyDescent="0.3">
      <c r="A55" s="5">
        <v>50</v>
      </c>
      <c r="B55" s="90" t="s">
        <v>738</v>
      </c>
      <c r="C55" s="90">
        <v>1995</v>
      </c>
      <c r="D55" s="3" t="s">
        <v>739</v>
      </c>
      <c r="E55" s="90" t="s">
        <v>33</v>
      </c>
      <c r="F55" s="90"/>
      <c r="G55" s="99" t="s">
        <v>23</v>
      </c>
      <c r="H55" s="90">
        <v>35095007912</v>
      </c>
      <c r="I55" s="90"/>
      <c r="J55" s="4" t="s">
        <v>752</v>
      </c>
      <c r="K55" s="3" t="s">
        <v>704</v>
      </c>
      <c r="L55" s="3">
        <v>0</v>
      </c>
      <c r="M55" s="90">
        <v>0</v>
      </c>
      <c r="N55" s="3">
        <v>0</v>
      </c>
      <c r="O55" s="3" t="s">
        <v>727</v>
      </c>
      <c r="P55" s="100" t="s">
        <v>894</v>
      </c>
    </row>
    <row r="56" spans="1:16" ht="84" x14ac:dyDescent="0.3">
      <c r="A56" s="5">
        <v>51</v>
      </c>
      <c r="B56" s="23" t="s">
        <v>31</v>
      </c>
      <c r="C56" s="23">
        <v>1989</v>
      </c>
      <c r="D56" s="23" t="s">
        <v>32</v>
      </c>
      <c r="E56" s="23" t="s">
        <v>33</v>
      </c>
      <c r="F56" s="23"/>
      <c r="G56" s="24" t="s">
        <v>34</v>
      </c>
      <c r="H56" s="25" t="s">
        <v>35</v>
      </c>
      <c r="I56" s="23"/>
      <c r="J56" s="23"/>
      <c r="K56" s="23" t="s">
        <v>36</v>
      </c>
      <c r="L56" s="23">
        <v>0</v>
      </c>
      <c r="M56" s="23">
        <v>0</v>
      </c>
      <c r="N56" s="23">
        <v>0</v>
      </c>
      <c r="O56" s="23" t="s">
        <v>37</v>
      </c>
      <c r="P56" s="100" t="s">
        <v>895</v>
      </c>
    </row>
    <row r="57" spans="1:16" ht="100.8" x14ac:dyDescent="0.3">
      <c r="A57" s="5">
        <v>52</v>
      </c>
      <c r="B57" s="23" t="s">
        <v>38</v>
      </c>
      <c r="C57" s="23">
        <v>1993</v>
      </c>
      <c r="D57" s="23" t="s">
        <v>32</v>
      </c>
      <c r="E57" s="23" t="s">
        <v>33</v>
      </c>
      <c r="F57" s="23"/>
      <c r="G57" s="24" t="s">
        <v>34</v>
      </c>
      <c r="H57" s="25" t="s">
        <v>39</v>
      </c>
      <c r="I57" s="23"/>
      <c r="J57" s="23"/>
      <c r="K57" s="23" t="s">
        <v>40</v>
      </c>
      <c r="L57" s="23">
        <v>0</v>
      </c>
      <c r="M57" s="23">
        <v>0</v>
      </c>
      <c r="N57" s="23">
        <v>0</v>
      </c>
      <c r="O57" s="23" t="s">
        <v>41</v>
      </c>
      <c r="P57" s="100" t="s">
        <v>895</v>
      </c>
    </row>
    <row r="58" spans="1:16" ht="84" x14ac:dyDescent="0.3">
      <c r="A58" s="5">
        <v>53</v>
      </c>
      <c r="B58" s="23" t="s">
        <v>42</v>
      </c>
      <c r="C58" s="23">
        <v>1987</v>
      </c>
      <c r="D58" s="23" t="s">
        <v>43</v>
      </c>
      <c r="E58" s="23" t="s">
        <v>33</v>
      </c>
      <c r="F58" s="23"/>
      <c r="G58" s="24" t="s">
        <v>34</v>
      </c>
      <c r="H58" s="25" t="s">
        <v>44</v>
      </c>
      <c r="I58" s="23"/>
      <c r="J58" s="23"/>
      <c r="K58" s="23" t="s">
        <v>36</v>
      </c>
      <c r="L58" s="23" t="s">
        <v>45</v>
      </c>
      <c r="M58" s="23">
        <v>0</v>
      </c>
      <c r="N58" s="23">
        <v>0</v>
      </c>
      <c r="O58" s="23" t="s">
        <v>46</v>
      </c>
      <c r="P58" s="100" t="s">
        <v>895</v>
      </c>
    </row>
    <row r="59" spans="1:16" ht="84" x14ac:dyDescent="0.3">
      <c r="A59" s="5">
        <v>54</v>
      </c>
      <c r="B59" s="23" t="s">
        <v>47</v>
      </c>
      <c r="C59" s="23">
        <v>1996</v>
      </c>
      <c r="D59" s="23" t="s">
        <v>43</v>
      </c>
      <c r="E59" s="23" t="s">
        <v>33</v>
      </c>
      <c r="F59" s="23"/>
      <c r="G59" s="24" t="s">
        <v>34</v>
      </c>
      <c r="H59" s="25" t="s">
        <v>48</v>
      </c>
      <c r="I59" s="23"/>
      <c r="J59" s="23"/>
      <c r="K59" s="23" t="s">
        <v>40</v>
      </c>
      <c r="L59" s="23">
        <v>0</v>
      </c>
      <c r="M59" s="23">
        <v>0</v>
      </c>
      <c r="N59" s="23">
        <v>0</v>
      </c>
      <c r="O59" s="23" t="s">
        <v>49</v>
      </c>
      <c r="P59" s="100" t="s">
        <v>895</v>
      </c>
    </row>
    <row r="60" spans="1:16" ht="84" x14ac:dyDescent="0.3">
      <c r="A60" s="5">
        <v>55</v>
      </c>
      <c r="B60" s="23" t="s">
        <v>50</v>
      </c>
      <c r="C60" s="23">
        <v>1989</v>
      </c>
      <c r="D60" s="23" t="s">
        <v>51</v>
      </c>
      <c r="E60" s="23" t="s">
        <v>33</v>
      </c>
      <c r="F60" s="23"/>
      <c r="G60" s="24" t="s">
        <v>34</v>
      </c>
      <c r="H60" s="25" t="s">
        <v>52</v>
      </c>
      <c r="I60" s="23"/>
      <c r="J60" s="23"/>
      <c r="K60" s="23" t="s">
        <v>36</v>
      </c>
      <c r="L60" s="23">
        <v>0</v>
      </c>
      <c r="M60" s="23">
        <v>0</v>
      </c>
      <c r="N60" s="23">
        <v>0</v>
      </c>
      <c r="O60" s="23" t="s">
        <v>53</v>
      </c>
      <c r="P60" s="100" t="s">
        <v>895</v>
      </c>
    </row>
    <row r="61" spans="1:16" ht="67.2" x14ac:dyDescent="0.3">
      <c r="A61" s="5">
        <v>56</v>
      </c>
      <c r="B61" s="26" t="s">
        <v>54</v>
      </c>
      <c r="C61" s="26">
        <v>1999</v>
      </c>
      <c r="D61" s="26" t="s">
        <v>51</v>
      </c>
      <c r="E61" s="26" t="s">
        <v>33</v>
      </c>
      <c r="F61" s="26"/>
      <c r="G61" s="27" t="s">
        <v>34</v>
      </c>
      <c r="H61" s="28" t="s">
        <v>55</v>
      </c>
      <c r="I61" s="26"/>
      <c r="J61" s="26"/>
      <c r="K61" s="26" t="s">
        <v>40</v>
      </c>
      <c r="L61" s="26">
        <v>0</v>
      </c>
      <c r="M61" s="26">
        <v>0</v>
      </c>
      <c r="N61" s="26">
        <v>0</v>
      </c>
      <c r="O61" s="26" t="s">
        <v>56</v>
      </c>
      <c r="P61" s="100" t="s">
        <v>895</v>
      </c>
    </row>
    <row r="62" spans="1:16" ht="100.8" x14ac:dyDescent="0.3">
      <c r="A62" s="5">
        <v>57</v>
      </c>
      <c r="B62" s="26" t="s">
        <v>57</v>
      </c>
      <c r="C62" s="26">
        <v>1983</v>
      </c>
      <c r="D62" s="26" t="s">
        <v>58</v>
      </c>
      <c r="E62" s="26" t="s">
        <v>33</v>
      </c>
      <c r="F62" s="26"/>
      <c r="G62" s="27" t="s">
        <v>59</v>
      </c>
      <c r="H62" s="28" t="s">
        <v>60</v>
      </c>
      <c r="I62" s="26"/>
      <c r="J62" s="26"/>
      <c r="K62" s="26" t="s">
        <v>36</v>
      </c>
      <c r="L62" s="26">
        <v>0</v>
      </c>
      <c r="M62" s="26">
        <v>0</v>
      </c>
      <c r="N62" s="26">
        <v>0</v>
      </c>
      <c r="O62" s="26" t="s">
        <v>61</v>
      </c>
      <c r="P62" s="100" t="s">
        <v>895</v>
      </c>
    </row>
    <row r="63" spans="1:16" ht="84" x14ac:dyDescent="0.3">
      <c r="A63" s="5">
        <v>58</v>
      </c>
      <c r="B63" s="26" t="s">
        <v>62</v>
      </c>
      <c r="C63" s="26">
        <v>1990</v>
      </c>
      <c r="D63" s="26" t="s">
        <v>58</v>
      </c>
      <c r="E63" s="26" t="s">
        <v>33</v>
      </c>
      <c r="F63" s="26"/>
      <c r="G63" s="27" t="s">
        <v>59</v>
      </c>
      <c r="H63" s="28" t="s">
        <v>63</v>
      </c>
      <c r="I63" s="26"/>
      <c r="J63" s="26"/>
      <c r="K63" s="26" t="s">
        <v>40</v>
      </c>
      <c r="L63" s="26">
        <v>0</v>
      </c>
      <c r="M63" s="26">
        <v>0</v>
      </c>
      <c r="N63" s="26">
        <v>0</v>
      </c>
      <c r="O63" s="26" t="s">
        <v>64</v>
      </c>
      <c r="P63" s="100" t="s">
        <v>895</v>
      </c>
    </row>
    <row r="64" spans="1:16" ht="84" x14ac:dyDescent="0.3">
      <c r="A64" s="5">
        <v>59</v>
      </c>
      <c r="B64" s="26" t="s">
        <v>65</v>
      </c>
      <c r="C64" s="26">
        <v>1995</v>
      </c>
      <c r="D64" s="26" t="s">
        <v>58</v>
      </c>
      <c r="E64" s="26" t="s">
        <v>33</v>
      </c>
      <c r="F64" s="26"/>
      <c r="G64" s="27" t="s">
        <v>34</v>
      </c>
      <c r="H64" s="28" t="s">
        <v>66</v>
      </c>
      <c r="I64" s="26"/>
      <c r="J64" s="26"/>
      <c r="K64" s="26" t="s">
        <v>40</v>
      </c>
      <c r="L64" s="26">
        <v>0</v>
      </c>
      <c r="M64" s="26">
        <v>0</v>
      </c>
      <c r="N64" s="26">
        <v>0</v>
      </c>
      <c r="O64" s="26" t="s">
        <v>67</v>
      </c>
      <c r="P64" s="100" t="s">
        <v>895</v>
      </c>
    </row>
    <row r="65" spans="1:16" ht="100.8" x14ac:dyDescent="0.3">
      <c r="A65" s="5">
        <v>60</v>
      </c>
      <c r="B65" s="26" t="s">
        <v>68</v>
      </c>
      <c r="C65" s="26">
        <v>1987</v>
      </c>
      <c r="D65" s="26" t="s">
        <v>51</v>
      </c>
      <c r="E65" s="26" t="s">
        <v>33</v>
      </c>
      <c r="F65" s="26"/>
      <c r="G65" s="27" t="s">
        <v>34</v>
      </c>
      <c r="H65" s="28" t="s">
        <v>69</v>
      </c>
      <c r="I65" s="26"/>
      <c r="J65" s="26"/>
      <c r="K65" s="26" t="s">
        <v>36</v>
      </c>
      <c r="L65" s="26">
        <v>0</v>
      </c>
      <c r="M65" s="26">
        <v>0</v>
      </c>
      <c r="N65" s="26">
        <v>0</v>
      </c>
      <c r="O65" s="26" t="s">
        <v>70</v>
      </c>
      <c r="P65" s="100" t="s">
        <v>895</v>
      </c>
    </row>
    <row r="66" spans="1:16" ht="84" x14ac:dyDescent="0.3">
      <c r="A66" s="5">
        <v>61</v>
      </c>
      <c r="B66" s="26" t="s">
        <v>71</v>
      </c>
      <c r="C66" s="26">
        <v>1981</v>
      </c>
      <c r="D66" s="26" t="s">
        <v>51</v>
      </c>
      <c r="E66" s="26" t="s">
        <v>33</v>
      </c>
      <c r="F66" s="26"/>
      <c r="G66" s="27" t="s">
        <v>34</v>
      </c>
      <c r="H66" s="28" t="s">
        <v>72</v>
      </c>
      <c r="I66" s="26"/>
      <c r="J66" s="26"/>
      <c r="K66" s="26" t="s">
        <v>36</v>
      </c>
      <c r="L66" s="26">
        <v>0</v>
      </c>
      <c r="M66" s="26">
        <v>0</v>
      </c>
      <c r="N66" s="26">
        <v>0</v>
      </c>
      <c r="O66" s="26" t="s">
        <v>73</v>
      </c>
      <c r="P66" s="100" t="s">
        <v>895</v>
      </c>
    </row>
    <row r="67" spans="1:16" ht="67.2" x14ac:dyDescent="0.3">
      <c r="A67" s="5">
        <v>62</v>
      </c>
      <c r="B67" s="26" t="s">
        <v>74</v>
      </c>
      <c r="C67" s="26">
        <v>1974</v>
      </c>
      <c r="D67" s="26" t="s">
        <v>51</v>
      </c>
      <c r="E67" s="26" t="s">
        <v>33</v>
      </c>
      <c r="F67" s="26"/>
      <c r="G67" s="27" t="s">
        <v>34</v>
      </c>
      <c r="H67" s="28" t="s">
        <v>75</v>
      </c>
      <c r="I67" s="26"/>
      <c r="J67" s="26"/>
      <c r="K67" s="26" t="s">
        <v>36</v>
      </c>
      <c r="L67" s="26">
        <v>0</v>
      </c>
      <c r="M67" s="26">
        <v>0</v>
      </c>
      <c r="N67" s="26">
        <v>0</v>
      </c>
      <c r="O67" s="26" t="s">
        <v>76</v>
      </c>
      <c r="P67" s="100" t="s">
        <v>895</v>
      </c>
    </row>
    <row r="68" spans="1:16" ht="84" x14ac:dyDescent="0.3">
      <c r="A68" s="5">
        <v>63</v>
      </c>
      <c r="B68" s="26" t="s">
        <v>77</v>
      </c>
      <c r="C68" s="26">
        <v>1957</v>
      </c>
      <c r="D68" s="26" t="s">
        <v>32</v>
      </c>
      <c r="E68" s="26" t="s">
        <v>33</v>
      </c>
      <c r="F68" s="26"/>
      <c r="G68" s="27" t="s">
        <v>34</v>
      </c>
      <c r="H68" s="28" t="s">
        <v>78</v>
      </c>
      <c r="I68" s="26"/>
      <c r="J68" s="26"/>
      <c r="K68" s="26" t="s">
        <v>36</v>
      </c>
      <c r="L68" s="26">
        <v>0</v>
      </c>
      <c r="M68" s="26">
        <v>0</v>
      </c>
      <c r="N68" s="26">
        <v>0</v>
      </c>
      <c r="O68" s="26" t="s">
        <v>67</v>
      </c>
      <c r="P68" s="100" t="s">
        <v>895</v>
      </c>
    </row>
    <row r="69" spans="1:16" ht="84" x14ac:dyDescent="0.3">
      <c r="A69" s="5">
        <v>64</v>
      </c>
      <c r="B69" s="26" t="s">
        <v>79</v>
      </c>
      <c r="C69" s="26">
        <v>1997</v>
      </c>
      <c r="D69" s="26" t="s">
        <v>58</v>
      </c>
      <c r="E69" s="26" t="s">
        <v>33</v>
      </c>
      <c r="F69" s="26"/>
      <c r="G69" s="27" t="s">
        <v>34</v>
      </c>
      <c r="H69" s="28" t="s">
        <v>80</v>
      </c>
      <c r="I69" s="26"/>
      <c r="J69" s="26"/>
      <c r="K69" s="26" t="s">
        <v>40</v>
      </c>
      <c r="L69" s="26">
        <v>0</v>
      </c>
      <c r="M69" s="26">
        <v>0</v>
      </c>
      <c r="N69" s="26">
        <v>0</v>
      </c>
      <c r="O69" s="26" t="s">
        <v>81</v>
      </c>
      <c r="P69" s="100" t="s">
        <v>895</v>
      </c>
    </row>
    <row r="70" spans="1:16" ht="84" x14ac:dyDescent="0.3">
      <c r="A70" s="5">
        <v>65</v>
      </c>
      <c r="B70" s="26" t="s">
        <v>82</v>
      </c>
      <c r="C70" s="26">
        <v>1997</v>
      </c>
      <c r="D70" s="26" t="s">
        <v>58</v>
      </c>
      <c r="E70" s="26" t="s">
        <v>33</v>
      </c>
      <c r="F70" s="26"/>
      <c r="G70" s="27" t="s">
        <v>34</v>
      </c>
      <c r="H70" s="28" t="s">
        <v>83</v>
      </c>
      <c r="I70" s="26"/>
      <c r="J70" s="26"/>
      <c r="K70" s="26" t="s">
        <v>40</v>
      </c>
      <c r="L70" s="26">
        <v>0</v>
      </c>
      <c r="M70" s="26">
        <v>0</v>
      </c>
      <c r="N70" s="26">
        <v>0</v>
      </c>
      <c r="O70" s="26" t="s">
        <v>84</v>
      </c>
      <c r="P70" s="100" t="s">
        <v>895</v>
      </c>
    </row>
    <row r="71" spans="1:16" ht="100.8" x14ac:dyDescent="0.3">
      <c r="A71" s="5">
        <v>66</v>
      </c>
      <c r="B71" s="26" t="s">
        <v>85</v>
      </c>
      <c r="C71" s="26">
        <v>1987</v>
      </c>
      <c r="D71" s="26" t="s">
        <v>58</v>
      </c>
      <c r="E71" s="26" t="s">
        <v>33</v>
      </c>
      <c r="F71" s="26"/>
      <c r="G71" s="27" t="s">
        <v>59</v>
      </c>
      <c r="H71" s="28" t="s">
        <v>86</v>
      </c>
      <c r="I71" s="26"/>
      <c r="J71" s="26"/>
      <c r="K71" s="26" t="s">
        <v>36</v>
      </c>
      <c r="L71" s="26">
        <v>0</v>
      </c>
      <c r="M71" s="26">
        <v>0</v>
      </c>
      <c r="N71" s="26">
        <v>0</v>
      </c>
      <c r="O71" s="26" t="s">
        <v>87</v>
      </c>
      <c r="P71" s="100" t="s">
        <v>895</v>
      </c>
    </row>
    <row r="72" spans="1:16" ht="46.8" x14ac:dyDescent="0.3">
      <c r="A72" s="5">
        <v>67</v>
      </c>
      <c r="B72" s="29" t="s">
        <v>88</v>
      </c>
      <c r="C72" s="29">
        <v>1981</v>
      </c>
      <c r="D72" s="29" t="s">
        <v>89</v>
      </c>
      <c r="E72" s="29" t="s">
        <v>19</v>
      </c>
      <c r="F72" s="29"/>
      <c r="G72" s="30" t="s">
        <v>59</v>
      </c>
      <c r="H72" s="29">
        <v>35081002470</v>
      </c>
      <c r="I72" s="29"/>
      <c r="J72" s="31" t="s">
        <v>90</v>
      </c>
      <c r="K72" s="29" t="s">
        <v>36</v>
      </c>
      <c r="L72" s="29" t="s">
        <v>91</v>
      </c>
      <c r="M72" s="29"/>
      <c r="N72" s="29" t="s">
        <v>16</v>
      </c>
      <c r="O72" s="31" t="s">
        <v>92</v>
      </c>
      <c r="P72" s="31" t="s">
        <v>163</v>
      </c>
    </row>
    <row r="73" spans="1:16" ht="62.4" x14ac:dyDescent="0.3">
      <c r="A73" s="5">
        <v>68</v>
      </c>
      <c r="B73" s="29" t="s">
        <v>93</v>
      </c>
      <c r="C73" s="29">
        <v>1996</v>
      </c>
      <c r="D73" s="29" t="s">
        <v>94</v>
      </c>
      <c r="E73" s="29" t="s">
        <v>19</v>
      </c>
      <c r="F73" s="29"/>
      <c r="G73" s="30" t="s">
        <v>59</v>
      </c>
      <c r="H73" s="29">
        <v>35096003141</v>
      </c>
      <c r="I73" s="29">
        <v>915570761</v>
      </c>
      <c r="J73" s="31" t="s">
        <v>95</v>
      </c>
      <c r="K73" s="29" t="s">
        <v>36</v>
      </c>
      <c r="L73" s="29" t="s">
        <v>91</v>
      </c>
      <c r="M73" s="29"/>
      <c r="N73" s="29" t="s">
        <v>16</v>
      </c>
      <c r="O73" s="31" t="s">
        <v>96</v>
      </c>
      <c r="P73" s="31" t="s">
        <v>163</v>
      </c>
    </row>
    <row r="74" spans="1:16" ht="46.8" x14ac:dyDescent="0.3">
      <c r="A74" s="5">
        <v>69</v>
      </c>
      <c r="B74" s="29" t="s">
        <v>97</v>
      </c>
      <c r="C74" s="29">
        <v>1991</v>
      </c>
      <c r="D74" s="29" t="s">
        <v>89</v>
      </c>
      <c r="E74" s="29" t="s">
        <v>19</v>
      </c>
      <c r="F74" s="29"/>
      <c r="G74" s="30" t="s">
        <v>59</v>
      </c>
      <c r="H74" s="29">
        <v>35091001063</v>
      </c>
      <c r="I74" s="29"/>
      <c r="J74" s="31" t="s">
        <v>98</v>
      </c>
      <c r="K74" s="29" t="s">
        <v>36</v>
      </c>
      <c r="L74" s="29"/>
      <c r="M74" s="29"/>
      <c r="N74" s="29" t="s">
        <v>16</v>
      </c>
      <c r="O74" s="31" t="s">
        <v>99</v>
      </c>
      <c r="P74" s="31" t="s">
        <v>163</v>
      </c>
    </row>
    <row r="75" spans="1:16" ht="46.8" x14ac:dyDescent="0.3">
      <c r="A75" s="5">
        <v>70</v>
      </c>
      <c r="B75" s="29" t="s">
        <v>100</v>
      </c>
      <c r="C75" s="29">
        <v>1971</v>
      </c>
      <c r="D75" s="29" t="s">
        <v>89</v>
      </c>
      <c r="E75" s="29" t="s">
        <v>19</v>
      </c>
      <c r="F75" s="29"/>
      <c r="G75" s="30" t="s">
        <v>59</v>
      </c>
      <c r="H75" s="29">
        <v>35071001062</v>
      </c>
      <c r="I75" s="29"/>
      <c r="J75" s="31" t="s">
        <v>101</v>
      </c>
      <c r="K75" s="29" t="s">
        <v>36</v>
      </c>
      <c r="L75" s="29"/>
      <c r="M75" s="29"/>
      <c r="N75" s="29" t="s">
        <v>16</v>
      </c>
      <c r="O75" s="31" t="s">
        <v>102</v>
      </c>
      <c r="P75" s="31" t="s">
        <v>163</v>
      </c>
    </row>
    <row r="76" spans="1:16" ht="46.8" x14ac:dyDescent="0.3">
      <c r="A76" s="5">
        <v>71</v>
      </c>
      <c r="B76" s="29" t="s">
        <v>103</v>
      </c>
      <c r="C76" s="29">
        <v>1995</v>
      </c>
      <c r="D76" s="29" t="s">
        <v>104</v>
      </c>
      <c r="E76" s="29" t="s">
        <v>19</v>
      </c>
      <c r="F76" s="29"/>
      <c r="G76" s="30" t="s">
        <v>59</v>
      </c>
      <c r="H76" s="29">
        <v>35095003556</v>
      </c>
      <c r="I76" s="29"/>
      <c r="J76" s="31" t="s">
        <v>105</v>
      </c>
      <c r="K76" s="29" t="s">
        <v>36</v>
      </c>
      <c r="L76" s="29"/>
      <c r="M76" s="29"/>
      <c r="N76" s="29" t="s">
        <v>16</v>
      </c>
      <c r="O76" s="31" t="s">
        <v>106</v>
      </c>
      <c r="P76" s="31" t="s">
        <v>163</v>
      </c>
    </row>
    <row r="77" spans="1:16" ht="46.8" x14ac:dyDescent="0.3">
      <c r="A77" s="5">
        <v>72</v>
      </c>
      <c r="B77" s="29" t="s">
        <v>107</v>
      </c>
      <c r="C77" s="29">
        <v>1986</v>
      </c>
      <c r="D77" s="29" t="s">
        <v>89</v>
      </c>
      <c r="E77" s="29" t="s">
        <v>19</v>
      </c>
      <c r="F77" s="29"/>
      <c r="G77" s="30" t="s">
        <v>59</v>
      </c>
      <c r="H77" s="29">
        <v>35086013028</v>
      </c>
      <c r="I77" s="29"/>
      <c r="J77" s="31" t="s">
        <v>108</v>
      </c>
      <c r="K77" s="29" t="s">
        <v>36</v>
      </c>
      <c r="L77" s="29"/>
      <c r="M77" s="29"/>
      <c r="N77" s="29" t="s">
        <v>16</v>
      </c>
      <c r="O77" s="31" t="s">
        <v>109</v>
      </c>
      <c r="P77" s="31" t="s">
        <v>163</v>
      </c>
    </row>
    <row r="78" spans="1:16" ht="46.8" x14ac:dyDescent="0.3">
      <c r="A78" s="5">
        <v>73</v>
      </c>
      <c r="B78" s="29" t="s">
        <v>110</v>
      </c>
      <c r="C78" s="29">
        <v>1981</v>
      </c>
      <c r="D78" s="29" t="s">
        <v>104</v>
      </c>
      <c r="E78" s="29" t="s">
        <v>19</v>
      </c>
      <c r="F78" s="29"/>
      <c r="G78" s="30" t="s">
        <v>59</v>
      </c>
      <c r="H78" s="29">
        <v>35081013836</v>
      </c>
      <c r="I78" s="29"/>
      <c r="J78" s="31" t="s">
        <v>111</v>
      </c>
      <c r="K78" s="29" t="s">
        <v>36</v>
      </c>
      <c r="L78" s="29"/>
      <c r="M78" s="29"/>
      <c r="N78" s="29" t="s">
        <v>16</v>
      </c>
      <c r="O78" s="31" t="s">
        <v>112</v>
      </c>
      <c r="P78" s="31" t="s">
        <v>163</v>
      </c>
    </row>
    <row r="79" spans="1:16" ht="46.8" x14ac:dyDescent="0.3">
      <c r="A79" s="5">
        <v>74</v>
      </c>
      <c r="B79" s="29" t="s">
        <v>113</v>
      </c>
      <c r="C79" s="29">
        <v>1979</v>
      </c>
      <c r="D79" s="29" t="s">
        <v>89</v>
      </c>
      <c r="E79" s="29"/>
      <c r="F79" s="29"/>
      <c r="G79" s="30" t="s">
        <v>59</v>
      </c>
      <c r="H79" s="29">
        <v>35079008063</v>
      </c>
      <c r="I79" s="29">
        <v>387457305</v>
      </c>
      <c r="J79" s="31" t="s">
        <v>114</v>
      </c>
      <c r="K79" s="29" t="s">
        <v>36</v>
      </c>
      <c r="L79" s="29"/>
      <c r="M79" s="29"/>
      <c r="N79" s="29" t="s">
        <v>16</v>
      </c>
      <c r="O79" s="31" t="s">
        <v>115</v>
      </c>
      <c r="P79" s="31" t="s">
        <v>163</v>
      </c>
    </row>
    <row r="80" spans="1:16" ht="62.4" x14ac:dyDescent="0.3">
      <c r="A80" s="5">
        <v>75</v>
      </c>
      <c r="B80" s="29" t="s">
        <v>116</v>
      </c>
      <c r="C80" s="29">
        <v>1985</v>
      </c>
      <c r="D80" s="29" t="s">
        <v>104</v>
      </c>
      <c r="E80" s="29" t="s">
        <v>19</v>
      </c>
      <c r="F80" s="29"/>
      <c r="G80" s="30" t="s">
        <v>59</v>
      </c>
      <c r="H80" s="29">
        <v>35085011565</v>
      </c>
      <c r="I80" s="29">
        <v>337064183</v>
      </c>
      <c r="J80" s="31" t="s">
        <v>117</v>
      </c>
      <c r="K80" s="29" t="s">
        <v>36</v>
      </c>
      <c r="L80" s="29"/>
      <c r="M80" s="29"/>
      <c r="N80" s="29" t="s">
        <v>16</v>
      </c>
      <c r="O80" s="31" t="s">
        <v>118</v>
      </c>
      <c r="P80" s="31" t="s">
        <v>163</v>
      </c>
    </row>
    <row r="81" spans="1:16" ht="46.8" x14ac:dyDescent="0.3">
      <c r="A81" s="5">
        <v>76</v>
      </c>
      <c r="B81" s="29" t="s">
        <v>119</v>
      </c>
      <c r="C81" s="29">
        <v>1978</v>
      </c>
      <c r="D81" s="29" t="s">
        <v>89</v>
      </c>
      <c r="E81" s="29" t="s">
        <v>19</v>
      </c>
      <c r="F81" s="29"/>
      <c r="G81" s="30" t="s">
        <v>59</v>
      </c>
      <c r="H81" s="29">
        <v>35178008367</v>
      </c>
      <c r="I81" s="29"/>
      <c r="J81" s="31" t="s">
        <v>120</v>
      </c>
      <c r="K81" s="29" t="s">
        <v>36</v>
      </c>
      <c r="L81" s="29"/>
      <c r="M81" s="29"/>
      <c r="N81" s="29" t="s">
        <v>16</v>
      </c>
      <c r="O81" s="31" t="s">
        <v>121</v>
      </c>
      <c r="P81" s="31" t="s">
        <v>163</v>
      </c>
    </row>
    <row r="82" spans="1:16" ht="46.8" x14ac:dyDescent="0.3">
      <c r="A82" s="5">
        <v>77</v>
      </c>
      <c r="B82" s="29" t="s">
        <v>122</v>
      </c>
      <c r="C82" s="29">
        <v>1994</v>
      </c>
      <c r="D82" s="29" t="s">
        <v>123</v>
      </c>
      <c r="E82" s="29" t="s">
        <v>19</v>
      </c>
      <c r="F82" s="29"/>
      <c r="G82" s="30" t="s">
        <v>59</v>
      </c>
      <c r="H82" s="29">
        <v>35094001551</v>
      </c>
      <c r="I82" s="29"/>
      <c r="J82" s="31" t="s">
        <v>124</v>
      </c>
      <c r="K82" s="29" t="s">
        <v>36</v>
      </c>
      <c r="L82" s="29"/>
      <c r="M82" s="29"/>
      <c r="N82" s="29" t="s">
        <v>16</v>
      </c>
      <c r="O82" s="31" t="s">
        <v>125</v>
      </c>
      <c r="P82" s="31" t="s">
        <v>163</v>
      </c>
    </row>
    <row r="83" spans="1:16" ht="62.4" x14ac:dyDescent="0.3">
      <c r="A83" s="5">
        <v>78</v>
      </c>
      <c r="B83" s="29" t="s">
        <v>126</v>
      </c>
      <c r="C83" s="29">
        <v>2000</v>
      </c>
      <c r="D83" s="29" t="s">
        <v>123</v>
      </c>
      <c r="E83" s="29" t="s">
        <v>19</v>
      </c>
      <c r="F83" s="29"/>
      <c r="G83" s="30" t="s">
        <v>59</v>
      </c>
      <c r="H83" s="29">
        <v>35200001034</v>
      </c>
      <c r="I83" s="29"/>
      <c r="J83" s="31" t="s">
        <v>127</v>
      </c>
      <c r="K83" s="29" t="s">
        <v>128</v>
      </c>
      <c r="L83" s="29"/>
      <c r="M83" s="29"/>
      <c r="N83" s="29" t="s">
        <v>16</v>
      </c>
      <c r="O83" s="31" t="s">
        <v>129</v>
      </c>
      <c r="P83" s="31" t="s">
        <v>163</v>
      </c>
    </row>
    <row r="84" spans="1:16" ht="46.8" x14ac:dyDescent="0.3">
      <c r="A84" s="5">
        <v>79</v>
      </c>
      <c r="B84" s="29" t="s">
        <v>130</v>
      </c>
      <c r="C84" s="29">
        <v>1996</v>
      </c>
      <c r="D84" s="29" t="s">
        <v>104</v>
      </c>
      <c r="E84" s="29" t="s">
        <v>19</v>
      </c>
      <c r="F84" s="29"/>
      <c r="G84" s="30" t="s">
        <v>59</v>
      </c>
      <c r="H84" s="29">
        <v>35096007771</v>
      </c>
      <c r="I84" s="29"/>
      <c r="J84" s="31" t="s">
        <v>131</v>
      </c>
      <c r="K84" s="29" t="s">
        <v>132</v>
      </c>
      <c r="L84" s="29"/>
      <c r="M84" s="29"/>
      <c r="N84" s="29" t="s">
        <v>16</v>
      </c>
      <c r="O84" s="31" t="s">
        <v>133</v>
      </c>
      <c r="P84" s="31" t="s">
        <v>163</v>
      </c>
    </row>
    <row r="85" spans="1:16" ht="62.4" x14ac:dyDescent="0.3">
      <c r="A85" s="5">
        <v>80</v>
      </c>
      <c r="B85" s="29" t="s">
        <v>134</v>
      </c>
      <c r="C85" s="29">
        <v>2001</v>
      </c>
      <c r="D85" s="29" t="s">
        <v>135</v>
      </c>
      <c r="E85" s="29" t="s">
        <v>19</v>
      </c>
      <c r="F85" s="29"/>
      <c r="G85" s="30" t="s">
        <v>59</v>
      </c>
      <c r="H85" s="29">
        <v>35201000096</v>
      </c>
      <c r="I85" s="29"/>
      <c r="J85" s="31" t="s">
        <v>136</v>
      </c>
      <c r="K85" s="29" t="s">
        <v>132</v>
      </c>
      <c r="L85" s="29"/>
      <c r="M85" s="29"/>
      <c r="N85" s="29" t="s">
        <v>16</v>
      </c>
      <c r="O85" s="31" t="s">
        <v>137</v>
      </c>
      <c r="P85" s="31" t="s">
        <v>163</v>
      </c>
    </row>
    <row r="86" spans="1:16" ht="62.4" x14ac:dyDescent="0.3">
      <c r="A86" s="5">
        <v>81</v>
      </c>
      <c r="B86" s="29" t="s">
        <v>138</v>
      </c>
      <c r="C86" s="29">
        <v>2000</v>
      </c>
      <c r="D86" s="29" t="s">
        <v>135</v>
      </c>
      <c r="E86" s="29" t="s">
        <v>19</v>
      </c>
      <c r="F86" s="29"/>
      <c r="G86" s="30" t="s">
        <v>34</v>
      </c>
      <c r="H86" s="29">
        <v>35202001921</v>
      </c>
      <c r="I86" s="29"/>
      <c r="J86" s="31" t="s">
        <v>139</v>
      </c>
      <c r="K86" s="29" t="s">
        <v>140</v>
      </c>
      <c r="L86" s="29"/>
      <c r="M86" s="29"/>
      <c r="N86" s="29" t="s">
        <v>16</v>
      </c>
      <c r="O86" s="31" t="s">
        <v>137</v>
      </c>
      <c r="P86" s="31" t="s">
        <v>163</v>
      </c>
    </row>
    <row r="87" spans="1:16" ht="46.8" x14ac:dyDescent="0.3">
      <c r="A87" s="5">
        <v>82</v>
      </c>
      <c r="B87" s="29" t="s">
        <v>141</v>
      </c>
      <c r="C87" s="29">
        <v>1996</v>
      </c>
      <c r="D87" s="29" t="s">
        <v>142</v>
      </c>
      <c r="E87" s="29" t="s">
        <v>19</v>
      </c>
      <c r="F87" s="29"/>
      <c r="G87" s="30" t="s">
        <v>34</v>
      </c>
      <c r="H87" s="29">
        <v>35096009826</v>
      </c>
      <c r="I87" s="29"/>
      <c r="J87" s="31" t="s">
        <v>143</v>
      </c>
      <c r="K87" s="29" t="s">
        <v>132</v>
      </c>
      <c r="L87" s="29"/>
      <c r="M87" s="29"/>
      <c r="N87" s="29" t="s">
        <v>16</v>
      </c>
      <c r="O87" s="31" t="s">
        <v>144</v>
      </c>
      <c r="P87" s="31" t="s">
        <v>163</v>
      </c>
    </row>
    <row r="88" spans="1:16" ht="46.8" x14ac:dyDescent="0.3">
      <c r="A88" s="5">
        <v>83</v>
      </c>
      <c r="B88" s="29" t="s">
        <v>145</v>
      </c>
      <c r="C88" s="29">
        <v>1987</v>
      </c>
      <c r="D88" s="29" t="s">
        <v>89</v>
      </c>
      <c r="E88" s="29" t="s">
        <v>19</v>
      </c>
      <c r="F88" s="29"/>
      <c r="G88" s="30" t="s">
        <v>59</v>
      </c>
      <c r="H88" s="29">
        <v>35087009920</v>
      </c>
      <c r="I88" s="29"/>
      <c r="J88" s="31" t="s">
        <v>146</v>
      </c>
      <c r="K88" s="29" t="s">
        <v>36</v>
      </c>
      <c r="L88" s="29"/>
      <c r="M88" s="29"/>
      <c r="N88" s="29" t="s">
        <v>16</v>
      </c>
      <c r="O88" s="31" t="s">
        <v>147</v>
      </c>
      <c r="P88" s="31" t="s">
        <v>163</v>
      </c>
    </row>
    <row r="89" spans="1:16" ht="31.2" x14ac:dyDescent="0.3">
      <c r="A89" s="5">
        <v>84</v>
      </c>
      <c r="B89" s="29" t="s">
        <v>148</v>
      </c>
      <c r="C89" s="29">
        <v>2000</v>
      </c>
      <c r="D89" s="29" t="s">
        <v>135</v>
      </c>
      <c r="E89" s="29" t="s">
        <v>19</v>
      </c>
      <c r="F89" s="29"/>
      <c r="G89" s="30" t="s">
        <v>59</v>
      </c>
      <c r="H89" s="29">
        <v>35200000947</v>
      </c>
      <c r="I89" s="29"/>
      <c r="J89" s="31" t="s">
        <v>149</v>
      </c>
      <c r="K89" s="29" t="s">
        <v>132</v>
      </c>
      <c r="L89" s="29"/>
      <c r="M89" s="29"/>
      <c r="N89" s="29" t="s">
        <v>16</v>
      </c>
      <c r="O89" s="31" t="s">
        <v>147</v>
      </c>
      <c r="P89" s="31" t="s">
        <v>163</v>
      </c>
    </row>
    <row r="90" spans="1:16" ht="31.2" x14ac:dyDescent="0.3">
      <c r="A90" s="5">
        <v>85</v>
      </c>
      <c r="B90" s="29" t="s">
        <v>150</v>
      </c>
      <c r="C90" s="29">
        <v>2000</v>
      </c>
      <c r="D90" s="29" t="s">
        <v>135</v>
      </c>
      <c r="E90" s="29" t="s">
        <v>19</v>
      </c>
      <c r="F90" s="29"/>
      <c r="G90" s="30" t="s">
        <v>59</v>
      </c>
      <c r="H90" s="29">
        <v>35200000123</v>
      </c>
      <c r="I90" s="29"/>
      <c r="J90" s="31" t="s">
        <v>151</v>
      </c>
      <c r="K90" s="29" t="s">
        <v>128</v>
      </c>
      <c r="L90" s="29"/>
      <c r="M90" s="29"/>
      <c r="N90" s="29" t="s">
        <v>16</v>
      </c>
      <c r="O90" s="31" t="s">
        <v>152</v>
      </c>
      <c r="P90" s="31" t="s">
        <v>163</v>
      </c>
    </row>
    <row r="91" spans="1:16" ht="46.8" x14ac:dyDescent="0.3">
      <c r="A91" s="5">
        <v>86</v>
      </c>
      <c r="B91" s="29" t="s">
        <v>153</v>
      </c>
      <c r="C91" s="29">
        <v>1997</v>
      </c>
      <c r="D91" s="29" t="s">
        <v>94</v>
      </c>
      <c r="E91" s="29" t="s">
        <v>19</v>
      </c>
      <c r="F91" s="29"/>
      <c r="G91" s="30" t="s">
        <v>59</v>
      </c>
      <c r="H91" s="29">
        <v>35086013028</v>
      </c>
      <c r="I91" s="29"/>
      <c r="J91" s="31" t="s">
        <v>154</v>
      </c>
      <c r="K91" s="29" t="s">
        <v>36</v>
      </c>
      <c r="L91" s="29"/>
      <c r="M91" s="29"/>
      <c r="N91" s="29" t="s">
        <v>16</v>
      </c>
      <c r="O91" s="31" t="s">
        <v>152</v>
      </c>
      <c r="P91" s="31" t="s">
        <v>163</v>
      </c>
    </row>
    <row r="92" spans="1:16" ht="46.8" x14ac:dyDescent="0.3">
      <c r="A92" s="5">
        <v>87</v>
      </c>
      <c r="B92" s="29" t="s">
        <v>155</v>
      </c>
      <c r="C92" s="29">
        <v>1997</v>
      </c>
      <c r="D92" s="29" t="s">
        <v>135</v>
      </c>
      <c r="E92" s="29" t="s">
        <v>19</v>
      </c>
      <c r="F92" s="29"/>
      <c r="G92" s="30" t="s">
        <v>59</v>
      </c>
      <c r="H92" s="29">
        <v>35086013028</v>
      </c>
      <c r="I92" s="29"/>
      <c r="J92" s="31" t="s">
        <v>156</v>
      </c>
      <c r="K92" s="29" t="s">
        <v>132</v>
      </c>
      <c r="L92" s="29"/>
      <c r="M92" s="29"/>
      <c r="N92" s="29" t="s">
        <v>16</v>
      </c>
      <c r="O92" s="31" t="s">
        <v>152</v>
      </c>
      <c r="P92" s="31" t="s">
        <v>163</v>
      </c>
    </row>
    <row r="93" spans="1:16" ht="31.2" x14ac:dyDescent="0.3">
      <c r="A93" s="5">
        <v>88</v>
      </c>
      <c r="B93" s="29" t="s">
        <v>157</v>
      </c>
      <c r="C93" s="29">
        <v>2000</v>
      </c>
      <c r="D93" s="29" t="s">
        <v>94</v>
      </c>
      <c r="E93" s="29" t="s">
        <v>19</v>
      </c>
      <c r="F93" s="29"/>
      <c r="G93" s="30" t="s">
        <v>34</v>
      </c>
      <c r="H93" s="29">
        <v>35200000091</v>
      </c>
      <c r="I93" s="29"/>
      <c r="J93" s="31" t="s">
        <v>95</v>
      </c>
      <c r="K93" s="29" t="s">
        <v>36</v>
      </c>
      <c r="L93" s="29"/>
      <c r="M93" s="31" t="s">
        <v>158</v>
      </c>
      <c r="N93" s="29" t="s">
        <v>16</v>
      </c>
      <c r="O93" s="31" t="s">
        <v>152</v>
      </c>
      <c r="P93" s="31" t="s">
        <v>163</v>
      </c>
    </row>
    <row r="94" spans="1:16" ht="46.8" x14ac:dyDescent="0.3">
      <c r="A94" s="5">
        <v>89</v>
      </c>
      <c r="B94" s="29" t="s">
        <v>159</v>
      </c>
      <c r="C94" s="29">
        <v>1983</v>
      </c>
      <c r="D94" s="29" t="s">
        <v>94</v>
      </c>
      <c r="E94" s="29" t="s">
        <v>19</v>
      </c>
      <c r="F94" s="29"/>
      <c r="G94" s="30" t="s">
        <v>59</v>
      </c>
      <c r="H94" s="29">
        <v>35083000486</v>
      </c>
      <c r="I94" s="29"/>
      <c r="J94" s="31" t="s">
        <v>160</v>
      </c>
      <c r="K94" s="29" t="s">
        <v>36</v>
      </c>
      <c r="L94" s="29"/>
      <c r="M94" s="29"/>
      <c r="N94" s="29" t="s">
        <v>16</v>
      </c>
      <c r="O94" s="31" t="s">
        <v>161</v>
      </c>
      <c r="P94" s="31" t="s">
        <v>163</v>
      </c>
    </row>
    <row r="95" spans="1:16" ht="31.2" x14ac:dyDescent="0.3">
      <c r="A95" s="5">
        <v>90</v>
      </c>
      <c r="B95" s="29" t="s">
        <v>162</v>
      </c>
      <c r="C95" s="29">
        <v>1990</v>
      </c>
      <c r="D95" s="29" t="s">
        <v>163</v>
      </c>
      <c r="E95" s="29" t="s">
        <v>19</v>
      </c>
      <c r="F95" s="29"/>
      <c r="G95" s="30" t="s">
        <v>59</v>
      </c>
      <c r="H95" s="29">
        <v>35090003864</v>
      </c>
      <c r="I95" s="29"/>
      <c r="J95" s="31" t="s">
        <v>164</v>
      </c>
      <c r="K95" s="29" t="s">
        <v>132</v>
      </c>
      <c r="L95" s="29"/>
      <c r="M95" s="29"/>
      <c r="N95" s="29" t="s">
        <v>16</v>
      </c>
      <c r="O95" s="31" t="s">
        <v>147</v>
      </c>
      <c r="P95" s="31" t="s">
        <v>163</v>
      </c>
    </row>
    <row r="96" spans="1:16" ht="46.8" x14ac:dyDescent="0.3">
      <c r="A96" s="5">
        <v>91</v>
      </c>
      <c r="B96" s="29" t="s">
        <v>165</v>
      </c>
      <c r="C96" s="29">
        <v>1983</v>
      </c>
      <c r="D96" s="29" t="s">
        <v>104</v>
      </c>
      <c r="E96" s="29" t="s">
        <v>19</v>
      </c>
      <c r="F96" s="29"/>
      <c r="G96" s="30" t="s">
        <v>59</v>
      </c>
      <c r="H96" s="29">
        <v>35083000336</v>
      </c>
      <c r="I96" s="29"/>
      <c r="J96" s="31" t="s">
        <v>166</v>
      </c>
      <c r="K96" s="29" t="s">
        <v>36</v>
      </c>
      <c r="L96" s="29"/>
      <c r="M96" s="29"/>
      <c r="N96" s="29" t="s">
        <v>16</v>
      </c>
      <c r="O96" s="31" t="s">
        <v>147</v>
      </c>
      <c r="P96" s="31" t="s">
        <v>163</v>
      </c>
    </row>
    <row r="97" spans="1:16" ht="46.8" x14ac:dyDescent="0.3">
      <c r="A97" s="5">
        <v>92</v>
      </c>
      <c r="B97" s="29" t="s">
        <v>100</v>
      </c>
      <c r="C97" s="29">
        <v>1980</v>
      </c>
      <c r="D97" s="29" t="s">
        <v>123</v>
      </c>
      <c r="E97" s="29" t="s">
        <v>19</v>
      </c>
      <c r="F97" s="29"/>
      <c r="G97" s="30" t="s">
        <v>34</v>
      </c>
      <c r="H97" s="29">
        <v>35080000351</v>
      </c>
      <c r="I97" s="29"/>
      <c r="J97" s="31" t="s">
        <v>167</v>
      </c>
      <c r="K97" s="29" t="s">
        <v>36</v>
      </c>
      <c r="L97" s="29"/>
      <c r="M97" s="29"/>
      <c r="N97" s="29" t="s">
        <v>16</v>
      </c>
      <c r="O97" s="31" t="s">
        <v>147</v>
      </c>
      <c r="P97" s="31" t="s">
        <v>163</v>
      </c>
    </row>
    <row r="98" spans="1:16" ht="31.2" x14ac:dyDescent="0.3">
      <c r="A98" s="5">
        <v>93</v>
      </c>
      <c r="B98" s="33" t="s">
        <v>186</v>
      </c>
      <c r="C98" s="34" t="s">
        <v>183</v>
      </c>
      <c r="D98" s="32" t="s">
        <v>173</v>
      </c>
      <c r="E98" s="32" t="s">
        <v>170</v>
      </c>
      <c r="F98" s="32"/>
      <c r="G98" s="32"/>
      <c r="H98" s="33">
        <v>35200003404</v>
      </c>
      <c r="I98" s="33"/>
      <c r="J98" s="35" t="s">
        <v>187</v>
      </c>
      <c r="K98" s="32" t="s">
        <v>128</v>
      </c>
      <c r="L98" s="32"/>
      <c r="M98" s="32"/>
      <c r="N98" s="32"/>
      <c r="O98" s="35" t="s">
        <v>24</v>
      </c>
      <c r="P98" s="100" t="s">
        <v>896</v>
      </c>
    </row>
    <row r="99" spans="1:16" ht="31.2" x14ac:dyDescent="0.3">
      <c r="A99" s="5">
        <v>94</v>
      </c>
      <c r="B99" s="33" t="s">
        <v>188</v>
      </c>
      <c r="C99" s="34" t="s">
        <v>174</v>
      </c>
      <c r="D99" s="32" t="s">
        <v>173</v>
      </c>
      <c r="E99" s="32" t="s">
        <v>170</v>
      </c>
      <c r="F99" s="32" t="s">
        <v>189</v>
      </c>
      <c r="G99" s="32"/>
      <c r="H99" s="33">
        <v>35098003945</v>
      </c>
      <c r="I99" s="33"/>
      <c r="J99" s="35" t="s">
        <v>190</v>
      </c>
      <c r="K99" s="32" t="s">
        <v>128</v>
      </c>
      <c r="L99" s="32"/>
      <c r="M99" s="32"/>
      <c r="N99" s="32"/>
      <c r="O99" s="35" t="s">
        <v>191</v>
      </c>
      <c r="P99" s="100" t="s">
        <v>896</v>
      </c>
    </row>
    <row r="100" spans="1:16" ht="31.2" x14ac:dyDescent="0.3">
      <c r="A100" s="5">
        <v>95</v>
      </c>
      <c r="B100" s="40" t="s">
        <v>192</v>
      </c>
      <c r="C100" s="41">
        <v>1976</v>
      </c>
      <c r="D100" s="32" t="s">
        <v>172</v>
      </c>
      <c r="E100" s="32" t="s">
        <v>170</v>
      </c>
      <c r="F100" s="32"/>
      <c r="G100" s="32"/>
      <c r="H100" s="36">
        <v>35076005276</v>
      </c>
      <c r="I100" s="32"/>
      <c r="J100" s="38" t="s">
        <v>193</v>
      </c>
      <c r="K100" s="32" t="s">
        <v>36</v>
      </c>
      <c r="L100" s="32"/>
      <c r="M100" s="32"/>
      <c r="N100" s="32"/>
      <c r="O100" s="32" t="s">
        <v>194</v>
      </c>
      <c r="P100" s="100" t="s">
        <v>896</v>
      </c>
    </row>
    <row r="101" spans="1:16" ht="31.2" x14ac:dyDescent="0.3">
      <c r="A101" s="5">
        <v>96</v>
      </c>
      <c r="B101" s="33" t="s">
        <v>195</v>
      </c>
      <c r="C101" s="32">
        <v>1993</v>
      </c>
      <c r="D101" s="32" t="s">
        <v>172</v>
      </c>
      <c r="E101" s="32" t="s">
        <v>170</v>
      </c>
      <c r="F101" s="32" t="s">
        <v>24</v>
      </c>
      <c r="G101" s="32"/>
      <c r="H101" s="37">
        <v>35093000645</v>
      </c>
      <c r="I101" s="32"/>
      <c r="J101" s="38" t="s">
        <v>196</v>
      </c>
      <c r="K101" s="32" t="s">
        <v>128</v>
      </c>
      <c r="L101" s="32"/>
      <c r="M101" s="32"/>
      <c r="N101" s="32"/>
      <c r="O101" s="32" t="s">
        <v>24</v>
      </c>
      <c r="P101" s="100" t="s">
        <v>896</v>
      </c>
    </row>
    <row r="102" spans="1:16" ht="31.2" x14ac:dyDescent="0.3">
      <c r="A102" s="5">
        <v>97</v>
      </c>
      <c r="B102" s="41" t="s">
        <v>197</v>
      </c>
      <c r="C102" s="32">
        <v>1993</v>
      </c>
      <c r="D102" s="32" t="s">
        <v>172</v>
      </c>
      <c r="E102" s="32" t="s">
        <v>170</v>
      </c>
      <c r="F102" s="32" t="s">
        <v>24</v>
      </c>
      <c r="G102" s="32"/>
      <c r="H102" s="37">
        <v>35093004347</v>
      </c>
      <c r="I102" s="32"/>
      <c r="J102" s="38" t="s">
        <v>198</v>
      </c>
      <c r="K102" s="32" t="s">
        <v>128</v>
      </c>
      <c r="L102" s="32"/>
      <c r="M102" s="32"/>
      <c r="N102" s="32"/>
      <c r="O102" s="32" t="s">
        <v>24</v>
      </c>
      <c r="P102" s="100" t="s">
        <v>896</v>
      </c>
    </row>
    <row r="103" spans="1:16" ht="31.2" x14ac:dyDescent="0.3">
      <c r="A103" s="5">
        <v>98</v>
      </c>
      <c r="B103" s="33" t="s">
        <v>199</v>
      </c>
      <c r="C103" s="39" t="s">
        <v>178</v>
      </c>
      <c r="D103" s="32" t="s">
        <v>177</v>
      </c>
      <c r="E103" s="32" t="s">
        <v>170</v>
      </c>
      <c r="F103" s="32"/>
      <c r="G103" s="32"/>
      <c r="H103" s="33">
        <v>35201002733</v>
      </c>
      <c r="I103" s="33">
        <v>835512001</v>
      </c>
      <c r="J103" s="35" t="s">
        <v>200</v>
      </c>
      <c r="K103" s="32" t="s">
        <v>128</v>
      </c>
      <c r="L103" s="32" t="s">
        <v>91</v>
      </c>
      <c r="M103" s="32"/>
      <c r="N103" s="32"/>
      <c r="O103" s="35"/>
      <c r="P103" s="100" t="s">
        <v>896</v>
      </c>
    </row>
    <row r="104" spans="1:16" ht="31.2" x14ac:dyDescent="0.3">
      <c r="A104" s="5">
        <v>99</v>
      </c>
      <c r="B104" s="33" t="s">
        <v>201</v>
      </c>
      <c r="C104" s="39"/>
      <c r="D104" s="32" t="s">
        <v>177</v>
      </c>
      <c r="E104" s="32" t="s">
        <v>170</v>
      </c>
      <c r="F104" s="32"/>
      <c r="G104" s="32"/>
      <c r="H104" s="33">
        <v>35086001531</v>
      </c>
      <c r="I104" s="33"/>
      <c r="J104" s="42" t="s">
        <v>179</v>
      </c>
      <c r="K104" s="32" t="s">
        <v>128</v>
      </c>
      <c r="L104" s="32"/>
      <c r="M104" s="32"/>
      <c r="N104" s="32"/>
      <c r="O104" s="35"/>
      <c r="P104" s="100" t="s">
        <v>896</v>
      </c>
    </row>
    <row r="105" spans="1:16" ht="31.2" x14ac:dyDescent="0.3">
      <c r="A105" s="5">
        <v>100</v>
      </c>
      <c r="B105" s="33" t="s">
        <v>202</v>
      </c>
      <c r="C105" s="39" t="s">
        <v>203</v>
      </c>
      <c r="D105" s="32" t="s">
        <v>177</v>
      </c>
      <c r="E105" s="32" t="s">
        <v>170</v>
      </c>
      <c r="F105" s="32"/>
      <c r="G105" s="32"/>
      <c r="H105" s="33">
        <v>35088008486</v>
      </c>
      <c r="I105" s="33"/>
      <c r="J105" s="35" t="s">
        <v>204</v>
      </c>
      <c r="K105" s="32" t="s">
        <v>128</v>
      </c>
      <c r="L105" s="32"/>
      <c r="M105" s="32"/>
      <c r="N105" s="32"/>
      <c r="O105" s="35" t="s">
        <v>205</v>
      </c>
      <c r="P105" s="100" t="s">
        <v>896</v>
      </c>
    </row>
    <row r="106" spans="1:16" ht="31.2" x14ac:dyDescent="0.3">
      <c r="A106" s="5">
        <v>101</v>
      </c>
      <c r="B106" s="33" t="s">
        <v>206</v>
      </c>
      <c r="C106" s="34" t="s">
        <v>176</v>
      </c>
      <c r="D106" s="32" t="s">
        <v>173</v>
      </c>
      <c r="E106" s="32" t="s">
        <v>170</v>
      </c>
      <c r="F106" s="32" t="s">
        <v>207</v>
      </c>
      <c r="G106" s="32"/>
      <c r="H106" s="33">
        <v>35090004057</v>
      </c>
      <c r="I106" s="33">
        <v>388087009</v>
      </c>
      <c r="J106" s="35" t="s">
        <v>208</v>
      </c>
      <c r="K106" s="32" t="s">
        <v>128</v>
      </c>
      <c r="L106" s="32"/>
      <c r="M106" s="32"/>
      <c r="N106" s="32"/>
      <c r="O106" s="35"/>
      <c r="P106" s="100" t="s">
        <v>896</v>
      </c>
    </row>
    <row r="107" spans="1:16" ht="46.8" x14ac:dyDescent="0.3">
      <c r="A107" s="5">
        <v>102</v>
      </c>
      <c r="B107" s="33" t="s">
        <v>209</v>
      </c>
      <c r="C107" s="34" t="s">
        <v>210</v>
      </c>
      <c r="D107" s="32" t="s">
        <v>173</v>
      </c>
      <c r="E107" s="32" t="s">
        <v>170</v>
      </c>
      <c r="F107" s="32" t="s">
        <v>171</v>
      </c>
      <c r="G107" s="32"/>
      <c r="H107" s="33">
        <v>35096008558</v>
      </c>
      <c r="I107" s="33"/>
      <c r="J107" s="35" t="s">
        <v>211</v>
      </c>
      <c r="K107" s="32" t="s">
        <v>128</v>
      </c>
      <c r="L107" s="32" t="s">
        <v>91</v>
      </c>
      <c r="M107" s="32"/>
      <c r="N107" s="32"/>
      <c r="O107" s="35" t="s">
        <v>212</v>
      </c>
      <c r="P107" s="100" t="s">
        <v>896</v>
      </c>
    </row>
    <row r="108" spans="1:16" ht="31.2" x14ac:dyDescent="0.3">
      <c r="A108" s="5">
        <v>103</v>
      </c>
      <c r="B108" s="33" t="s">
        <v>213</v>
      </c>
      <c r="C108" s="34" t="s">
        <v>214</v>
      </c>
      <c r="D108" s="32" t="s">
        <v>173</v>
      </c>
      <c r="E108" s="32" t="s">
        <v>170</v>
      </c>
      <c r="F108" s="32" t="s">
        <v>24</v>
      </c>
      <c r="G108" s="32"/>
      <c r="H108" s="33">
        <v>35170000833</v>
      </c>
      <c r="I108" s="33"/>
      <c r="J108" s="35" t="s">
        <v>215</v>
      </c>
      <c r="K108" s="32" t="s">
        <v>128</v>
      </c>
      <c r="L108" s="33" t="s">
        <v>216</v>
      </c>
      <c r="M108" s="32"/>
      <c r="N108" s="32"/>
      <c r="O108" s="35" t="s">
        <v>181</v>
      </c>
      <c r="P108" s="100" t="s">
        <v>896</v>
      </c>
    </row>
    <row r="109" spans="1:16" ht="31.2" x14ac:dyDescent="0.3">
      <c r="A109" s="5">
        <v>104</v>
      </c>
      <c r="B109" s="33" t="s">
        <v>217</v>
      </c>
      <c r="C109" s="34" t="s">
        <v>168</v>
      </c>
      <c r="D109" s="32" t="s">
        <v>173</v>
      </c>
      <c r="E109" s="32" t="s">
        <v>170</v>
      </c>
      <c r="F109" s="32"/>
      <c r="G109" s="32"/>
      <c r="H109" s="33">
        <v>35089001791</v>
      </c>
      <c r="I109" s="33"/>
      <c r="J109" s="35" t="s">
        <v>218</v>
      </c>
      <c r="K109" s="32" t="s">
        <v>128</v>
      </c>
      <c r="L109" s="32"/>
      <c r="M109" s="32"/>
      <c r="N109" s="32"/>
      <c r="O109" s="35" t="s">
        <v>219</v>
      </c>
      <c r="P109" s="100" t="s">
        <v>896</v>
      </c>
    </row>
    <row r="110" spans="1:16" ht="31.2" x14ac:dyDescent="0.3">
      <c r="A110" s="5">
        <v>105</v>
      </c>
      <c r="B110" s="33" t="s">
        <v>220</v>
      </c>
      <c r="C110" s="34" t="s">
        <v>210</v>
      </c>
      <c r="D110" s="32" t="s">
        <v>173</v>
      </c>
      <c r="E110" s="32" t="s">
        <v>170</v>
      </c>
      <c r="F110" s="32" t="s">
        <v>171</v>
      </c>
      <c r="G110" s="32"/>
      <c r="H110" s="33">
        <v>35096001760</v>
      </c>
      <c r="I110" s="33"/>
      <c r="J110" s="35" t="s">
        <v>221</v>
      </c>
      <c r="K110" s="32" t="s">
        <v>128</v>
      </c>
      <c r="L110" s="32"/>
      <c r="M110" s="32"/>
      <c r="N110" s="32"/>
      <c r="O110" s="35" t="s">
        <v>222</v>
      </c>
      <c r="P110" s="100" t="s">
        <v>896</v>
      </c>
    </row>
    <row r="111" spans="1:16" ht="31.2" x14ac:dyDescent="0.3">
      <c r="A111" s="5">
        <v>106</v>
      </c>
      <c r="B111" s="33" t="s">
        <v>223</v>
      </c>
      <c r="C111" s="34" t="s">
        <v>174</v>
      </c>
      <c r="D111" s="33" t="s">
        <v>169</v>
      </c>
      <c r="E111" s="32" t="s">
        <v>170</v>
      </c>
      <c r="F111" s="32"/>
      <c r="G111" s="32"/>
      <c r="H111" s="33">
        <v>35098000236</v>
      </c>
      <c r="I111" s="33"/>
      <c r="J111" s="35" t="s">
        <v>224</v>
      </c>
      <c r="K111" s="32" t="s">
        <v>128</v>
      </c>
      <c r="L111" s="32"/>
      <c r="M111" s="32"/>
      <c r="N111" s="32"/>
      <c r="O111" s="35"/>
      <c r="P111" s="100" t="s">
        <v>896</v>
      </c>
    </row>
    <row r="112" spans="1:16" ht="31.2" x14ac:dyDescent="0.3">
      <c r="A112" s="5">
        <v>107</v>
      </c>
      <c r="B112" s="33" t="s">
        <v>225</v>
      </c>
      <c r="C112" s="34" t="s">
        <v>226</v>
      </c>
      <c r="D112" s="33" t="s">
        <v>182</v>
      </c>
      <c r="E112" s="32" t="s">
        <v>170</v>
      </c>
      <c r="F112" s="32"/>
      <c r="G112" s="32"/>
      <c r="H112" s="33">
        <v>35082000792</v>
      </c>
      <c r="I112" s="33"/>
      <c r="J112" s="35" t="s">
        <v>227</v>
      </c>
      <c r="K112" s="32" t="s">
        <v>128</v>
      </c>
      <c r="L112" s="32" t="s">
        <v>228</v>
      </c>
      <c r="M112" s="32"/>
      <c r="N112" s="32"/>
      <c r="O112" s="35" t="s">
        <v>229</v>
      </c>
      <c r="P112" s="100" t="s">
        <v>896</v>
      </c>
    </row>
    <row r="113" spans="1:16" ht="31.2" x14ac:dyDescent="0.3">
      <c r="A113" s="5">
        <v>108</v>
      </c>
      <c r="B113" s="33" t="s">
        <v>230</v>
      </c>
      <c r="C113" s="34" t="s">
        <v>180</v>
      </c>
      <c r="D113" s="33" t="s">
        <v>182</v>
      </c>
      <c r="E113" s="32" t="s">
        <v>170</v>
      </c>
      <c r="F113" s="32" t="s">
        <v>231</v>
      </c>
      <c r="G113" s="32"/>
      <c r="H113" s="33">
        <v>35093001187</v>
      </c>
      <c r="I113" s="33"/>
      <c r="J113" s="35" t="s">
        <v>232</v>
      </c>
      <c r="K113" s="32" t="s">
        <v>128</v>
      </c>
      <c r="L113" s="32"/>
      <c r="M113" s="32"/>
      <c r="N113" s="32"/>
      <c r="O113" s="35"/>
      <c r="P113" s="100" t="s">
        <v>896</v>
      </c>
    </row>
    <row r="114" spans="1:16" ht="31.2" x14ac:dyDescent="0.3">
      <c r="A114" s="5">
        <v>109</v>
      </c>
      <c r="B114" s="33" t="s">
        <v>233</v>
      </c>
      <c r="C114" s="34" t="s">
        <v>234</v>
      </c>
      <c r="D114" s="33" t="s">
        <v>177</v>
      </c>
      <c r="E114" s="32" t="s">
        <v>170</v>
      </c>
      <c r="F114" s="32" t="s">
        <v>171</v>
      </c>
      <c r="G114" s="32"/>
      <c r="H114" s="33">
        <v>35076001314</v>
      </c>
      <c r="I114" s="33"/>
      <c r="J114" s="35" t="s">
        <v>235</v>
      </c>
      <c r="K114" s="32" t="s">
        <v>128</v>
      </c>
      <c r="L114" s="32"/>
      <c r="M114" s="32"/>
      <c r="N114" s="32"/>
      <c r="O114" s="35"/>
      <c r="P114" s="100" t="s">
        <v>896</v>
      </c>
    </row>
    <row r="115" spans="1:16" ht="46.8" x14ac:dyDescent="0.3">
      <c r="A115" s="5">
        <v>110</v>
      </c>
      <c r="B115" s="33" t="s">
        <v>236</v>
      </c>
      <c r="C115" s="34" t="s">
        <v>203</v>
      </c>
      <c r="D115" s="33" t="s">
        <v>182</v>
      </c>
      <c r="E115" s="33"/>
      <c r="F115" s="32"/>
      <c r="G115" s="32"/>
      <c r="H115" s="33">
        <v>35188001292</v>
      </c>
      <c r="I115" s="33"/>
      <c r="J115" s="35" t="s">
        <v>237</v>
      </c>
      <c r="K115" s="32" t="s">
        <v>128</v>
      </c>
      <c r="L115" s="32"/>
      <c r="M115" s="32"/>
      <c r="N115" s="32"/>
      <c r="O115" s="43" t="s">
        <v>238</v>
      </c>
      <c r="P115" s="100" t="s">
        <v>896</v>
      </c>
    </row>
    <row r="116" spans="1:16" ht="42" x14ac:dyDescent="0.3">
      <c r="A116" s="5">
        <v>111</v>
      </c>
      <c r="B116" s="44" t="s">
        <v>239</v>
      </c>
      <c r="C116" s="45">
        <v>1994</v>
      </c>
      <c r="D116" s="46" t="s">
        <v>240</v>
      </c>
      <c r="E116" s="46" t="s">
        <v>184</v>
      </c>
      <c r="F116" s="46" t="s">
        <v>241</v>
      </c>
      <c r="G116" s="46"/>
      <c r="H116" s="45">
        <v>35094002938</v>
      </c>
      <c r="I116" s="46"/>
      <c r="J116" s="47" t="s">
        <v>242</v>
      </c>
      <c r="K116" s="46" t="s">
        <v>185</v>
      </c>
      <c r="L116" s="45" t="s">
        <v>91</v>
      </c>
      <c r="M116" s="46"/>
      <c r="N116" s="46"/>
      <c r="O116" s="46"/>
      <c r="P116" s="100" t="s">
        <v>896</v>
      </c>
    </row>
    <row r="117" spans="1:16" ht="27.6" x14ac:dyDescent="0.3">
      <c r="A117" s="5">
        <v>112</v>
      </c>
      <c r="B117" s="47" t="s">
        <v>243</v>
      </c>
      <c r="C117" s="46">
        <v>1985</v>
      </c>
      <c r="D117" s="47" t="s">
        <v>172</v>
      </c>
      <c r="E117" s="46" t="s">
        <v>184</v>
      </c>
      <c r="F117" s="118" t="s">
        <v>244</v>
      </c>
      <c r="G117" s="46"/>
      <c r="H117" s="45">
        <v>35085002749</v>
      </c>
      <c r="I117" s="46">
        <v>333951587</v>
      </c>
      <c r="J117" s="48" t="s">
        <v>245</v>
      </c>
      <c r="K117" s="46" t="s">
        <v>36</v>
      </c>
      <c r="L117" s="47" t="s">
        <v>91</v>
      </c>
      <c r="M117" s="46"/>
      <c r="N117" s="46"/>
      <c r="O117" s="46"/>
      <c r="P117" s="100" t="s">
        <v>896</v>
      </c>
    </row>
    <row r="118" spans="1:16" x14ac:dyDescent="0.3">
      <c r="A118" s="5">
        <v>113</v>
      </c>
      <c r="B118" s="45" t="s">
        <v>246</v>
      </c>
      <c r="C118" s="46">
        <v>1989</v>
      </c>
      <c r="D118" s="47" t="s">
        <v>172</v>
      </c>
      <c r="E118" s="46" t="s">
        <v>184</v>
      </c>
      <c r="F118" s="46" t="s">
        <v>24</v>
      </c>
      <c r="G118" s="46"/>
      <c r="H118" s="46">
        <v>35089012659</v>
      </c>
      <c r="I118" s="46">
        <v>948242513</v>
      </c>
      <c r="J118" s="49" t="s">
        <v>247</v>
      </c>
      <c r="K118" s="46" t="s">
        <v>185</v>
      </c>
      <c r="L118" s="46"/>
      <c r="M118" s="46"/>
      <c r="N118" s="46"/>
      <c r="O118" s="46"/>
      <c r="P118" s="100" t="s">
        <v>896</v>
      </c>
    </row>
    <row r="119" spans="1:16" ht="27.6" x14ac:dyDescent="0.3">
      <c r="A119" s="5">
        <v>114</v>
      </c>
      <c r="B119" s="45" t="s">
        <v>248</v>
      </c>
      <c r="C119" s="45">
        <v>1974</v>
      </c>
      <c r="D119" s="46" t="s">
        <v>175</v>
      </c>
      <c r="E119" s="46" t="s">
        <v>184</v>
      </c>
      <c r="F119" s="46" t="s">
        <v>24</v>
      </c>
      <c r="G119" s="46"/>
      <c r="H119" s="45">
        <v>35074001560</v>
      </c>
      <c r="I119" s="46">
        <v>862789446</v>
      </c>
      <c r="J119" s="49" t="s">
        <v>249</v>
      </c>
      <c r="K119" s="46" t="s">
        <v>36</v>
      </c>
      <c r="L119" s="45" t="s">
        <v>91</v>
      </c>
      <c r="M119" s="46"/>
      <c r="N119" s="46"/>
      <c r="O119" s="46"/>
      <c r="P119" s="100" t="s">
        <v>896</v>
      </c>
    </row>
    <row r="120" spans="1:16" ht="41.4" x14ac:dyDescent="0.3">
      <c r="A120" s="5">
        <v>115</v>
      </c>
      <c r="B120" s="78" t="s">
        <v>421</v>
      </c>
      <c r="C120" s="79">
        <v>37731</v>
      </c>
      <c r="D120" s="80" t="s">
        <v>422</v>
      </c>
      <c r="E120" s="77" t="s">
        <v>19</v>
      </c>
      <c r="F120" s="46" t="s">
        <v>423</v>
      </c>
      <c r="G120" s="80"/>
      <c r="H120" s="81">
        <v>35203009115</v>
      </c>
      <c r="I120" s="82"/>
      <c r="J120" s="83" t="s">
        <v>424</v>
      </c>
      <c r="K120" s="78" t="s">
        <v>425</v>
      </c>
      <c r="L120" s="3" t="s">
        <v>426</v>
      </c>
      <c r="M120" s="77"/>
      <c r="N120" s="77"/>
      <c r="O120" s="46" t="s">
        <v>423</v>
      </c>
      <c r="P120" s="100" t="s">
        <v>897</v>
      </c>
    </row>
    <row r="121" spans="1:16" ht="41.4" x14ac:dyDescent="0.3">
      <c r="A121" s="5">
        <v>116</v>
      </c>
      <c r="B121" s="78" t="s">
        <v>427</v>
      </c>
      <c r="C121" s="79">
        <v>37340</v>
      </c>
      <c r="D121" s="80" t="s">
        <v>422</v>
      </c>
      <c r="E121" s="77" t="s">
        <v>19</v>
      </c>
      <c r="F121" s="46" t="s">
        <v>423</v>
      </c>
      <c r="G121" s="80"/>
      <c r="H121" s="81">
        <v>35202000950</v>
      </c>
      <c r="I121" s="82"/>
      <c r="J121" s="83" t="s">
        <v>428</v>
      </c>
      <c r="K121" s="78" t="s">
        <v>425</v>
      </c>
      <c r="L121" s="3" t="s">
        <v>426</v>
      </c>
      <c r="M121" s="77"/>
      <c r="N121" s="77"/>
      <c r="O121" s="46" t="s">
        <v>423</v>
      </c>
      <c r="P121" s="100" t="s">
        <v>897</v>
      </c>
    </row>
    <row r="122" spans="1:16" ht="54" x14ac:dyDescent="0.3">
      <c r="A122" s="5">
        <v>117</v>
      </c>
      <c r="B122" s="78" t="s">
        <v>429</v>
      </c>
      <c r="C122" s="79">
        <v>37203</v>
      </c>
      <c r="D122" s="80" t="s">
        <v>422</v>
      </c>
      <c r="E122" s="77" t="s">
        <v>19</v>
      </c>
      <c r="F122" s="46" t="s">
        <v>430</v>
      </c>
      <c r="G122" s="80"/>
      <c r="H122" s="81">
        <v>35201002064</v>
      </c>
      <c r="I122" s="82">
        <v>917758313</v>
      </c>
      <c r="J122" s="83" t="s">
        <v>431</v>
      </c>
      <c r="K122" s="78" t="s">
        <v>425</v>
      </c>
      <c r="L122" s="3" t="s">
        <v>426</v>
      </c>
      <c r="M122" s="77"/>
      <c r="N122" s="77"/>
      <c r="O122" s="46" t="s">
        <v>430</v>
      </c>
      <c r="P122" s="100" t="s">
        <v>897</v>
      </c>
    </row>
    <row r="123" spans="1:16" ht="69" x14ac:dyDescent="0.3">
      <c r="A123" s="5">
        <v>118</v>
      </c>
      <c r="B123" s="78" t="s">
        <v>432</v>
      </c>
      <c r="C123" s="84">
        <v>1990</v>
      </c>
      <c r="D123" s="80" t="s">
        <v>433</v>
      </c>
      <c r="E123" s="85" t="s">
        <v>434</v>
      </c>
      <c r="F123" s="46" t="s">
        <v>435</v>
      </c>
      <c r="G123" s="77"/>
      <c r="H123" s="86">
        <v>35090009186</v>
      </c>
      <c r="I123" s="82">
        <v>358687827</v>
      </c>
      <c r="J123" s="83" t="s">
        <v>436</v>
      </c>
      <c r="K123" s="78" t="s">
        <v>36</v>
      </c>
      <c r="L123" s="87" t="s">
        <v>437</v>
      </c>
      <c r="M123" s="77"/>
      <c r="N123" s="77"/>
      <c r="O123" s="46" t="s">
        <v>435</v>
      </c>
      <c r="P123" s="100" t="s">
        <v>897</v>
      </c>
    </row>
    <row r="124" spans="1:16" ht="69" x14ac:dyDescent="0.3">
      <c r="A124" s="5">
        <v>119</v>
      </c>
      <c r="B124" s="78" t="s">
        <v>438</v>
      </c>
      <c r="C124" s="84">
        <v>1976</v>
      </c>
      <c r="D124" s="80" t="s">
        <v>433</v>
      </c>
      <c r="E124" s="85" t="s">
        <v>19</v>
      </c>
      <c r="F124" s="46" t="s">
        <v>439</v>
      </c>
      <c r="G124" s="77"/>
      <c r="H124" s="86">
        <v>35076002039</v>
      </c>
      <c r="I124" s="82">
        <v>382607390</v>
      </c>
      <c r="J124" s="83" t="s">
        <v>440</v>
      </c>
      <c r="K124" s="78" t="s">
        <v>425</v>
      </c>
      <c r="L124" s="87" t="s">
        <v>441</v>
      </c>
      <c r="M124" s="77"/>
      <c r="N124" s="77"/>
      <c r="O124" s="46" t="s">
        <v>439</v>
      </c>
      <c r="P124" s="100" t="s">
        <v>897</v>
      </c>
    </row>
    <row r="125" spans="1:16" ht="67.2" x14ac:dyDescent="0.3">
      <c r="A125" s="5">
        <v>120</v>
      </c>
      <c r="B125" s="78" t="s">
        <v>442</v>
      </c>
      <c r="C125" s="84">
        <v>1981</v>
      </c>
      <c r="D125" s="80" t="s">
        <v>433</v>
      </c>
      <c r="E125" s="85" t="s">
        <v>19</v>
      </c>
      <c r="F125" s="77" t="s">
        <v>443</v>
      </c>
      <c r="G125" s="77"/>
      <c r="H125" s="86">
        <v>35081001191</v>
      </c>
      <c r="I125" s="82">
        <v>372830087</v>
      </c>
      <c r="J125" s="83" t="s">
        <v>444</v>
      </c>
      <c r="K125" s="78" t="s">
        <v>36</v>
      </c>
      <c r="L125" s="87" t="s">
        <v>441</v>
      </c>
      <c r="M125" s="77"/>
      <c r="N125" s="77" t="s">
        <v>445</v>
      </c>
      <c r="O125" s="77" t="s">
        <v>443</v>
      </c>
      <c r="P125" s="100" t="s">
        <v>897</v>
      </c>
    </row>
    <row r="126" spans="1:16" ht="67.2" x14ac:dyDescent="0.3">
      <c r="A126" s="5">
        <v>121</v>
      </c>
      <c r="B126" s="78" t="s">
        <v>446</v>
      </c>
      <c r="C126" s="84">
        <v>1987</v>
      </c>
      <c r="D126" s="80" t="s">
        <v>433</v>
      </c>
      <c r="E126" s="85" t="s">
        <v>19</v>
      </c>
      <c r="F126" s="46" t="s">
        <v>447</v>
      </c>
      <c r="G126" s="77"/>
      <c r="H126" s="86">
        <v>35087011498</v>
      </c>
      <c r="I126" s="82">
        <v>986663033</v>
      </c>
      <c r="J126" s="83" t="s">
        <v>448</v>
      </c>
      <c r="K126" s="78" t="s">
        <v>36</v>
      </c>
      <c r="L126" s="87" t="s">
        <v>441</v>
      </c>
      <c r="M126" s="77"/>
      <c r="N126" s="77" t="s">
        <v>445</v>
      </c>
      <c r="O126" s="46" t="s">
        <v>447</v>
      </c>
      <c r="P126" s="100" t="s">
        <v>897</v>
      </c>
    </row>
    <row r="127" spans="1:16" ht="55.2" x14ac:dyDescent="0.3">
      <c r="A127" s="5">
        <v>122</v>
      </c>
      <c r="B127" s="78" t="s">
        <v>449</v>
      </c>
      <c r="C127" s="84">
        <v>1991</v>
      </c>
      <c r="D127" s="46" t="s">
        <v>450</v>
      </c>
      <c r="E127" s="46" t="s">
        <v>366</v>
      </c>
      <c r="F127" s="46" t="s">
        <v>451</v>
      </c>
      <c r="G127" s="88">
        <v>45547</v>
      </c>
      <c r="H127" s="89" t="s">
        <v>452</v>
      </c>
      <c r="I127" s="89" t="s">
        <v>453</v>
      </c>
      <c r="J127" s="83" t="s">
        <v>454</v>
      </c>
      <c r="K127" s="78" t="s">
        <v>425</v>
      </c>
      <c r="L127" s="90" t="s">
        <v>455</v>
      </c>
      <c r="M127" s="77"/>
      <c r="N127" s="77"/>
      <c r="O127" s="46" t="s">
        <v>451</v>
      </c>
      <c r="P127" s="100" t="s">
        <v>897</v>
      </c>
    </row>
    <row r="128" spans="1:16" ht="84" x14ac:dyDescent="0.3">
      <c r="A128" s="5">
        <v>123</v>
      </c>
      <c r="B128" s="78" t="s">
        <v>456</v>
      </c>
      <c r="C128" s="84">
        <v>1983</v>
      </c>
      <c r="D128" s="46" t="s">
        <v>450</v>
      </c>
      <c r="E128" s="46" t="s">
        <v>366</v>
      </c>
      <c r="F128" s="46" t="s">
        <v>457</v>
      </c>
      <c r="G128" s="88">
        <v>45547</v>
      </c>
      <c r="H128" s="89" t="s">
        <v>458</v>
      </c>
      <c r="I128" s="78"/>
      <c r="J128" s="83" t="s">
        <v>459</v>
      </c>
      <c r="K128" s="78" t="s">
        <v>425</v>
      </c>
      <c r="L128" s="3" t="s">
        <v>460</v>
      </c>
      <c r="M128" s="77"/>
      <c r="N128" s="77"/>
      <c r="O128" s="46" t="s">
        <v>457</v>
      </c>
      <c r="P128" s="100" t="s">
        <v>897</v>
      </c>
    </row>
    <row r="129" spans="1:16" ht="55.2" x14ac:dyDescent="0.3">
      <c r="A129" s="5">
        <v>124</v>
      </c>
      <c r="B129" s="78" t="s">
        <v>461</v>
      </c>
      <c r="C129" s="84">
        <v>1984</v>
      </c>
      <c r="D129" s="46" t="s">
        <v>450</v>
      </c>
      <c r="E129" s="46" t="s">
        <v>366</v>
      </c>
      <c r="F129" s="46" t="s">
        <v>462</v>
      </c>
      <c r="G129" s="88">
        <v>45547</v>
      </c>
      <c r="H129" s="89" t="s">
        <v>463</v>
      </c>
      <c r="I129" s="89" t="s">
        <v>464</v>
      </c>
      <c r="J129" s="83" t="s">
        <v>465</v>
      </c>
      <c r="K129" s="78" t="s">
        <v>425</v>
      </c>
      <c r="L129" s="90"/>
      <c r="M129" s="77"/>
      <c r="N129" s="77"/>
      <c r="O129" s="46" t="s">
        <v>462</v>
      </c>
      <c r="P129" s="100" t="s">
        <v>897</v>
      </c>
    </row>
    <row r="130" spans="1:16" ht="201.6" x14ac:dyDescent="0.3">
      <c r="A130" s="5">
        <v>125</v>
      </c>
      <c r="B130" s="78" t="s">
        <v>466</v>
      </c>
      <c r="C130" s="84">
        <v>1997</v>
      </c>
      <c r="D130" s="46" t="s">
        <v>467</v>
      </c>
      <c r="E130" s="77" t="s">
        <v>19</v>
      </c>
      <c r="F130" s="46" t="s">
        <v>468</v>
      </c>
      <c r="G130" s="88">
        <v>45547</v>
      </c>
      <c r="H130" s="81" t="s">
        <v>469</v>
      </c>
      <c r="I130" s="89" t="s">
        <v>470</v>
      </c>
      <c r="J130" s="83" t="s">
        <v>471</v>
      </c>
      <c r="K130" s="78" t="s">
        <v>425</v>
      </c>
      <c r="L130" s="3" t="s">
        <v>472</v>
      </c>
      <c r="M130" s="77"/>
      <c r="N130" s="77"/>
      <c r="O130" s="46" t="s">
        <v>468</v>
      </c>
      <c r="P130" s="100" t="s">
        <v>897</v>
      </c>
    </row>
    <row r="131" spans="1:16" ht="96.6" x14ac:dyDescent="0.3">
      <c r="A131" s="5">
        <v>126</v>
      </c>
      <c r="B131" s="78" t="s">
        <v>473</v>
      </c>
      <c r="C131" s="84">
        <v>1972</v>
      </c>
      <c r="D131" s="46" t="s">
        <v>474</v>
      </c>
      <c r="E131" s="77" t="s">
        <v>366</v>
      </c>
      <c r="F131" s="46" t="s">
        <v>475</v>
      </c>
      <c r="G131" s="88">
        <v>45483</v>
      </c>
      <c r="H131" s="86">
        <v>35072004938</v>
      </c>
      <c r="I131" s="91">
        <v>87772280</v>
      </c>
      <c r="J131" s="83" t="s">
        <v>476</v>
      </c>
      <c r="K131" s="78" t="s">
        <v>36</v>
      </c>
      <c r="L131" s="90"/>
      <c r="M131" s="77"/>
      <c r="N131" s="77" t="s">
        <v>16</v>
      </c>
      <c r="O131" s="46" t="s">
        <v>475</v>
      </c>
      <c r="P131" s="100" t="s">
        <v>897</v>
      </c>
    </row>
    <row r="132" spans="1:16" ht="55.2" x14ac:dyDescent="0.3">
      <c r="A132" s="5">
        <v>127</v>
      </c>
      <c r="B132" s="78" t="s">
        <v>477</v>
      </c>
      <c r="C132" s="84">
        <v>1996</v>
      </c>
      <c r="D132" s="46" t="s">
        <v>478</v>
      </c>
      <c r="E132" s="46" t="s">
        <v>366</v>
      </c>
      <c r="F132" s="46" t="s">
        <v>479</v>
      </c>
      <c r="G132" s="88">
        <v>45547</v>
      </c>
      <c r="H132" s="89" t="s">
        <v>480</v>
      </c>
      <c r="I132" s="78"/>
      <c r="J132" s="83" t="s">
        <v>481</v>
      </c>
      <c r="K132" s="78" t="s">
        <v>36</v>
      </c>
      <c r="L132" s="3" t="s">
        <v>482</v>
      </c>
      <c r="M132" s="77"/>
      <c r="N132" s="77"/>
      <c r="O132" s="46" t="s">
        <v>479</v>
      </c>
      <c r="P132" s="100" t="s">
        <v>897</v>
      </c>
    </row>
    <row r="133" spans="1:16" ht="168" x14ac:dyDescent="0.3">
      <c r="A133" s="5">
        <v>128</v>
      </c>
      <c r="B133" s="78" t="s">
        <v>483</v>
      </c>
      <c r="C133" s="79">
        <v>29650</v>
      </c>
      <c r="D133" s="46" t="s">
        <v>422</v>
      </c>
      <c r="E133" s="77" t="s">
        <v>19</v>
      </c>
      <c r="F133" s="77" t="s">
        <v>484</v>
      </c>
      <c r="G133" s="77"/>
      <c r="H133" s="86">
        <v>35081000254</v>
      </c>
      <c r="I133" s="82">
        <v>968382804</v>
      </c>
      <c r="J133" s="83" t="s">
        <v>485</v>
      </c>
      <c r="K133" s="78" t="s">
        <v>36</v>
      </c>
      <c r="L133" s="87" t="s">
        <v>486</v>
      </c>
      <c r="M133" s="77"/>
      <c r="N133" s="77"/>
      <c r="O133" s="77" t="s">
        <v>484</v>
      </c>
      <c r="P133" s="100" t="s">
        <v>897</v>
      </c>
    </row>
    <row r="134" spans="1:16" ht="41.4" x14ac:dyDescent="0.3">
      <c r="A134" s="5">
        <v>129</v>
      </c>
      <c r="B134" s="78" t="s">
        <v>487</v>
      </c>
      <c r="C134" s="84">
        <v>1982</v>
      </c>
      <c r="D134" s="46" t="s">
        <v>488</v>
      </c>
      <c r="E134" s="46" t="s">
        <v>366</v>
      </c>
      <c r="F134" s="46" t="s">
        <v>423</v>
      </c>
      <c r="G134" s="88">
        <v>45547</v>
      </c>
      <c r="H134" s="89" t="s">
        <v>489</v>
      </c>
      <c r="I134" s="78"/>
      <c r="J134" s="83" t="s">
        <v>490</v>
      </c>
      <c r="K134" s="78" t="s">
        <v>425</v>
      </c>
      <c r="L134" s="3" t="s">
        <v>455</v>
      </c>
      <c r="M134" s="77"/>
      <c r="N134" s="77"/>
      <c r="O134" s="46" t="s">
        <v>423</v>
      </c>
      <c r="P134" s="100" t="s">
        <v>897</v>
      </c>
    </row>
    <row r="135" spans="1:16" ht="235.2" x14ac:dyDescent="0.3">
      <c r="A135" s="5">
        <v>130</v>
      </c>
      <c r="B135" s="92" t="s">
        <v>491</v>
      </c>
      <c r="C135" s="84">
        <v>1977</v>
      </c>
      <c r="D135" s="46" t="s">
        <v>422</v>
      </c>
      <c r="E135" s="77" t="s">
        <v>19</v>
      </c>
      <c r="F135" s="46" t="s">
        <v>492</v>
      </c>
      <c r="G135" s="77"/>
      <c r="H135" s="81">
        <v>35077008143</v>
      </c>
      <c r="I135" s="82"/>
      <c r="J135" s="83" t="s">
        <v>493</v>
      </c>
      <c r="K135" s="78" t="s">
        <v>36</v>
      </c>
      <c r="L135" s="3" t="s">
        <v>494</v>
      </c>
      <c r="M135" s="77"/>
      <c r="N135" s="77"/>
      <c r="O135" s="46" t="s">
        <v>492</v>
      </c>
      <c r="P135" s="100" t="s">
        <v>897</v>
      </c>
    </row>
    <row r="136" spans="1:16" ht="252" x14ac:dyDescent="0.3">
      <c r="A136" s="5">
        <v>131</v>
      </c>
      <c r="B136" s="78" t="s">
        <v>495</v>
      </c>
      <c r="C136" s="84">
        <v>1994</v>
      </c>
      <c r="D136" s="80" t="s">
        <v>433</v>
      </c>
      <c r="E136" s="85" t="s">
        <v>19</v>
      </c>
      <c r="F136" s="46" t="s">
        <v>496</v>
      </c>
      <c r="G136" s="77"/>
      <c r="H136" s="86">
        <v>35094002717</v>
      </c>
      <c r="I136" s="82">
        <v>823102333</v>
      </c>
      <c r="J136" s="83" t="s">
        <v>497</v>
      </c>
      <c r="K136" s="78" t="s">
        <v>36</v>
      </c>
      <c r="L136" s="3" t="s">
        <v>498</v>
      </c>
      <c r="M136" s="46"/>
      <c r="N136" s="80"/>
      <c r="O136" s="46" t="s">
        <v>496</v>
      </c>
      <c r="P136" s="100" t="s">
        <v>897</v>
      </c>
    </row>
    <row r="137" spans="1:16" ht="41.4" x14ac:dyDescent="0.3">
      <c r="A137" s="5">
        <v>132</v>
      </c>
      <c r="B137" s="78" t="s">
        <v>499</v>
      </c>
      <c r="C137" s="79">
        <v>35200</v>
      </c>
      <c r="D137" s="80" t="s">
        <v>422</v>
      </c>
      <c r="E137" s="77" t="s">
        <v>19</v>
      </c>
      <c r="F137" s="46" t="s">
        <v>430</v>
      </c>
      <c r="G137" s="77"/>
      <c r="H137" s="81">
        <v>35096006456</v>
      </c>
      <c r="I137" s="82">
        <v>329989854</v>
      </c>
      <c r="J137" s="83" t="s">
        <v>500</v>
      </c>
      <c r="K137" s="78" t="s">
        <v>425</v>
      </c>
      <c r="L137" s="3" t="s">
        <v>426</v>
      </c>
      <c r="M137" s="77"/>
      <c r="N137" s="77"/>
      <c r="O137" s="46" t="s">
        <v>430</v>
      </c>
      <c r="P137" s="100" t="s">
        <v>897</v>
      </c>
    </row>
    <row r="138" spans="1:16" ht="201.6" x14ac:dyDescent="0.3">
      <c r="A138" s="5">
        <v>133</v>
      </c>
      <c r="B138" s="78" t="s">
        <v>501</v>
      </c>
      <c r="C138" s="84">
        <v>1986</v>
      </c>
      <c r="D138" s="80" t="s">
        <v>433</v>
      </c>
      <c r="E138" s="85" t="s">
        <v>19</v>
      </c>
      <c r="F138" s="80" t="s">
        <v>502</v>
      </c>
      <c r="G138" s="77"/>
      <c r="H138" s="81">
        <v>35086001433</v>
      </c>
      <c r="I138" s="82">
        <v>963161186</v>
      </c>
      <c r="J138" s="83" t="s">
        <v>503</v>
      </c>
      <c r="K138" s="78" t="s">
        <v>36</v>
      </c>
      <c r="L138" s="3" t="s">
        <v>504</v>
      </c>
      <c r="M138" s="46"/>
      <c r="N138" s="80"/>
      <c r="O138" s="80" t="s">
        <v>502</v>
      </c>
      <c r="P138" s="100" t="s">
        <v>897</v>
      </c>
    </row>
    <row r="139" spans="1:16" ht="312" x14ac:dyDescent="0.3">
      <c r="A139" s="5">
        <v>134</v>
      </c>
      <c r="B139" s="5" t="s">
        <v>505</v>
      </c>
      <c r="C139" s="5">
        <v>1986</v>
      </c>
      <c r="D139" s="5" t="s">
        <v>506</v>
      </c>
      <c r="E139" s="5" t="s">
        <v>19</v>
      </c>
      <c r="F139" s="5"/>
      <c r="G139" s="5"/>
      <c r="H139" s="67" t="s">
        <v>507</v>
      </c>
      <c r="I139" s="5"/>
      <c r="J139" s="5" t="s">
        <v>508</v>
      </c>
      <c r="K139" s="5" t="s">
        <v>36</v>
      </c>
      <c r="L139" s="5" t="s">
        <v>509</v>
      </c>
      <c r="M139" s="5" t="s">
        <v>16</v>
      </c>
      <c r="N139" s="5" t="s">
        <v>16</v>
      </c>
      <c r="O139" s="5" t="s">
        <v>510</v>
      </c>
      <c r="P139" s="100" t="s">
        <v>898</v>
      </c>
    </row>
    <row r="140" spans="1:16" ht="46.8" x14ac:dyDescent="0.3">
      <c r="A140" s="5">
        <v>135</v>
      </c>
      <c r="B140" s="5" t="s">
        <v>511</v>
      </c>
      <c r="C140" s="5">
        <v>1996</v>
      </c>
      <c r="D140" s="5" t="s">
        <v>506</v>
      </c>
      <c r="E140" s="5" t="s">
        <v>19</v>
      </c>
      <c r="F140" s="5"/>
      <c r="G140" s="5"/>
      <c r="H140" s="67" t="s">
        <v>512</v>
      </c>
      <c r="I140" s="5"/>
      <c r="J140" s="5" t="s">
        <v>513</v>
      </c>
      <c r="K140" s="5" t="s">
        <v>36</v>
      </c>
      <c r="L140" s="5" t="s">
        <v>16</v>
      </c>
      <c r="M140" s="5" t="s">
        <v>16</v>
      </c>
      <c r="N140" s="5" t="s">
        <v>16</v>
      </c>
      <c r="O140" s="5" t="s">
        <v>514</v>
      </c>
      <c r="P140" s="100" t="s">
        <v>898</v>
      </c>
    </row>
    <row r="141" spans="1:16" ht="62.4" x14ac:dyDescent="0.3">
      <c r="A141" s="5">
        <v>136</v>
      </c>
      <c r="B141" s="5" t="s">
        <v>515</v>
      </c>
      <c r="C141" s="5">
        <v>1994</v>
      </c>
      <c r="D141" s="5" t="s">
        <v>506</v>
      </c>
      <c r="E141" s="5" t="s">
        <v>19</v>
      </c>
      <c r="F141" s="5"/>
      <c r="G141" s="5"/>
      <c r="H141" s="67" t="s">
        <v>516</v>
      </c>
      <c r="I141" s="5"/>
      <c r="J141" s="5" t="s">
        <v>517</v>
      </c>
      <c r="K141" s="5" t="s">
        <v>36</v>
      </c>
      <c r="L141" s="5" t="s">
        <v>16</v>
      </c>
      <c r="M141" s="5" t="s">
        <v>16</v>
      </c>
      <c r="N141" s="5" t="s">
        <v>16</v>
      </c>
      <c r="O141" s="5" t="s">
        <v>518</v>
      </c>
      <c r="P141" s="100" t="s">
        <v>898</v>
      </c>
    </row>
    <row r="142" spans="1:16" ht="124.8" x14ac:dyDescent="0.3">
      <c r="A142" s="5">
        <v>137</v>
      </c>
      <c r="B142" s="54" t="s">
        <v>519</v>
      </c>
      <c r="C142" s="54">
        <v>1982</v>
      </c>
      <c r="D142" s="54" t="s">
        <v>506</v>
      </c>
      <c r="E142" s="54" t="s">
        <v>19</v>
      </c>
      <c r="F142" s="54"/>
      <c r="G142" s="54"/>
      <c r="H142" s="93" t="s">
        <v>520</v>
      </c>
      <c r="I142" s="54"/>
      <c r="J142" s="54" t="s">
        <v>521</v>
      </c>
      <c r="K142" s="54" t="s">
        <v>36</v>
      </c>
      <c r="L142" s="54" t="s">
        <v>522</v>
      </c>
      <c r="M142" s="54" t="s">
        <v>16</v>
      </c>
      <c r="N142" s="54" t="s">
        <v>16</v>
      </c>
      <c r="O142" s="5" t="s">
        <v>523</v>
      </c>
      <c r="P142" s="100" t="s">
        <v>898</v>
      </c>
    </row>
    <row r="143" spans="1:16" ht="78" x14ac:dyDescent="0.3">
      <c r="A143" s="5">
        <v>138</v>
      </c>
      <c r="B143" s="5" t="s">
        <v>524</v>
      </c>
      <c r="C143" s="5">
        <v>1995</v>
      </c>
      <c r="D143" s="5" t="s">
        <v>525</v>
      </c>
      <c r="E143" s="5" t="s">
        <v>19</v>
      </c>
      <c r="F143" s="5"/>
      <c r="G143" s="5"/>
      <c r="H143" s="67" t="s">
        <v>526</v>
      </c>
      <c r="I143" s="5"/>
      <c r="J143" s="5" t="s">
        <v>527</v>
      </c>
      <c r="K143" s="5" t="s">
        <v>36</v>
      </c>
      <c r="L143" s="5" t="s">
        <v>16</v>
      </c>
      <c r="M143" s="5" t="s">
        <v>16</v>
      </c>
      <c r="N143" s="5" t="s">
        <v>16</v>
      </c>
      <c r="O143" s="5" t="s">
        <v>528</v>
      </c>
      <c r="P143" s="100" t="s">
        <v>898</v>
      </c>
    </row>
    <row r="144" spans="1:16" ht="109.2" x14ac:dyDescent="0.3">
      <c r="A144" s="5">
        <v>139</v>
      </c>
      <c r="B144" s="5" t="s">
        <v>529</v>
      </c>
      <c r="C144" s="5">
        <v>1993</v>
      </c>
      <c r="D144" s="5" t="s">
        <v>525</v>
      </c>
      <c r="E144" s="5" t="s">
        <v>19</v>
      </c>
      <c r="F144" s="5"/>
      <c r="G144" s="5"/>
      <c r="H144" s="67" t="s">
        <v>530</v>
      </c>
      <c r="I144" s="5"/>
      <c r="J144" s="5" t="s">
        <v>531</v>
      </c>
      <c r="K144" s="5" t="s">
        <v>532</v>
      </c>
      <c r="L144" s="5" t="s">
        <v>533</v>
      </c>
      <c r="M144" s="5" t="s">
        <v>16</v>
      </c>
      <c r="N144" s="5" t="s">
        <v>16</v>
      </c>
      <c r="O144" s="5" t="s">
        <v>534</v>
      </c>
      <c r="P144" s="100" t="s">
        <v>898</v>
      </c>
    </row>
    <row r="145" spans="1:16" ht="62.4" x14ac:dyDescent="0.3">
      <c r="A145" s="5">
        <v>140</v>
      </c>
      <c r="B145" s="5" t="s">
        <v>535</v>
      </c>
      <c r="C145" s="5">
        <v>1986</v>
      </c>
      <c r="D145" s="5" t="s">
        <v>506</v>
      </c>
      <c r="E145" s="5" t="s">
        <v>19</v>
      </c>
      <c r="F145" s="5"/>
      <c r="G145" s="5"/>
      <c r="H145" s="67" t="s">
        <v>536</v>
      </c>
      <c r="I145" s="5"/>
      <c r="J145" s="5" t="s">
        <v>537</v>
      </c>
      <c r="K145" s="5" t="s">
        <v>36</v>
      </c>
      <c r="L145" s="5" t="s">
        <v>16</v>
      </c>
      <c r="M145" s="5" t="s">
        <v>16</v>
      </c>
      <c r="N145" s="5" t="s">
        <v>16</v>
      </c>
      <c r="O145" s="5" t="s">
        <v>538</v>
      </c>
      <c r="P145" s="100" t="s">
        <v>898</v>
      </c>
    </row>
    <row r="146" spans="1:16" ht="124.8" x14ac:dyDescent="0.3">
      <c r="A146" s="5">
        <v>141</v>
      </c>
      <c r="B146" s="5" t="s">
        <v>539</v>
      </c>
      <c r="C146" s="5">
        <v>1990</v>
      </c>
      <c r="D146" s="5" t="s">
        <v>506</v>
      </c>
      <c r="E146" s="5" t="s">
        <v>19</v>
      </c>
      <c r="F146" s="5"/>
      <c r="G146" s="5"/>
      <c r="H146" s="67" t="s">
        <v>540</v>
      </c>
      <c r="I146" s="5"/>
      <c r="J146" s="5" t="s">
        <v>541</v>
      </c>
      <c r="K146" s="5" t="s">
        <v>36</v>
      </c>
      <c r="L146" s="5" t="s">
        <v>542</v>
      </c>
      <c r="M146" s="5" t="s">
        <v>16</v>
      </c>
      <c r="N146" s="5" t="s">
        <v>16</v>
      </c>
      <c r="O146" s="5" t="s">
        <v>543</v>
      </c>
      <c r="P146" s="100" t="s">
        <v>898</v>
      </c>
    </row>
    <row r="147" spans="1:16" ht="93.6" x14ac:dyDescent="0.3">
      <c r="A147" s="5">
        <v>142</v>
      </c>
      <c r="B147" s="5" t="s">
        <v>544</v>
      </c>
      <c r="C147" s="5">
        <v>1974</v>
      </c>
      <c r="D147" s="5" t="s">
        <v>506</v>
      </c>
      <c r="E147" s="5" t="s">
        <v>19</v>
      </c>
      <c r="F147" s="5"/>
      <c r="G147" s="5"/>
      <c r="H147" s="67" t="s">
        <v>545</v>
      </c>
      <c r="I147" s="5"/>
      <c r="J147" s="5" t="s">
        <v>546</v>
      </c>
      <c r="K147" s="5" t="s">
        <v>36</v>
      </c>
      <c r="L147" s="5" t="s">
        <v>547</v>
      </c>
      <c r="M147" s="5" t="s">
        <v>16</v>
      </c>
      <c r="N147" s="5" t="s">
        <v>16</v>
      </c>
      <c r="O147" s="5" t="s">
        <v>548</v>
      </c>
      <c r="P147" s="100" t="s">
        <v>898</v>
      </c>
    </row>
    <row r="148" spans="1:16" ht="62.4" x14ac:dyDescent="0.3">
      <c r="A148" s="5">
        <v>143</v>
      </c>
      <c r="B148" s="5" t="s">
        <v>549</v>
      </c>
      <c r="C148" s="94" t="s">
        <v>550</v>
      </c>
      <c r="D148" s="5" t="s">
        <v>551</v>
      </c>
      <c r="E148" s="5" t="s">
        <v>366</v>
      </c>
      <c r="F148" s="5" t="s">
        <v>552</v>
      </c>
      <c r="G148" s="95" t="s">
        <v>59</v>
      </c>
      <c r="H148" s="96" t="s">
        <v>553</v>
      </c>
      <c r="I148" s="5"/>
      <c r="J148" s="97" t="s">
        <v>554</v>
      </c>
      <c r="K148" s="5" t="s">
        <v>128</v>
      </c>
      <c r="L148" s="5" t="s">
        <v>16</v>
      </c>
      <c r="M148" s="5" t="s">
        <v>16</v>
      </c>
      <c r="N148" s="5" t="s">
        <v>16</v>
      </c>
      <c r="O148" s="5" t="s">
        <v>555</v>
      </c>
      <c r="P148" s="100" t="s">
        <v>898</v>
      </c>
    </row>
    <row r="149" spans="1:16" ht="62.4" x14ac:dyDescent="0.3">
      <c r="A149" s="5">
        <v>144</v>
      </c>
      <c r="B149" s="5" t="s">
        <v>556</v>
      </c>
      <c r="C149" s="95" t="s">
        <v>176</v>
      </c>
      <c r="D149" s="5" t="s">
        <v>557</v>
      </c>
      <c r="E149" s="5" t="s">
        <v>366</v>
      </c>
      <c r="F149" s="5"/>
      <c r="G149" s="95" t="s">
        <v>34</v>
      </c>
      <c r="H149" s="5">
        <v>35090002245</v>
      </c>
      <c r="I149" s="5"/>
      <c r="J149" s="5" t="s">
        <v>558</v>
      </c>
      <c r="K149" s="5" t="s">
        <v>36</v>
      </c>
      <c r="L149" s="5" t="s">
        <v>559</v>
      </c>
      <c r="M149" s="5"/>
      <c r="N149" s="5"/>
      <c r="O149" s="5" t="s">
        <v>560</v>
      </c>
      <c r="P149" s="100" t="s">
        <v>898</v>
      </c>
    </row>
    <row r="150" spans="1:16" ht="62.4" x14ac:dyDescent="0.3">
      <c r="A150" s="5">
        <v>145</v>
      </c>
      <c r="B150" s="5" t="s">
        <v>561</v>
      </c>
      <c r="C150" s="95" t="s">
        <v>562</v>
      </c>
      <c r="D150" s="5" t="s">
        <v>563</v>
      </c>
      <c r="E150" s="5" t="s">
        <v>366</v>
      </c>
      <c r="F150" s="5"/>
      <c r="G150" s="95" t="s">
        <v>34</v>
      </c>
      <c r="H150" s="5">
        <v>35086009019</v>
      </c>
      <c r="I150" s="5"/>
      <c r="J150" s="5" t="s">
        <v>564</v>
      </c>
      <c r="K150" s="5" t="s">
        <v>36</v>
      </c>
      <c r="L150" s="5" t="s">
        <v>565</v>
      </c>
      <c r="M150" s="5"/>
      <c r="N150" s="5"/>
      <c r="O150" s="5" t="s">
        <v>566</v>
      </c>
      <c r="P150" s="100" t="s">
        <v>898</v>
      </c>
    </row>
    <row r="151" spans="1:16" ht="78" x14ac:dyDescent="0.3">
      <c r="A151" s="5">
        <v>146</v>
      </c>
      <c r="B151" s="5" t="s">
        <v>567</v>
      </c>
      <c r="C151" s="95" t="s">
        <v>562</v>
      </c>
      <c r="D151" s="5" t="s">
        <v>557</v>
      </c>
      <c r="E151" s="5" t="s">
        <v>366</v>
      </c>
      <c r="F151" s="5"/>
      <c r="G151" s="95" t="s">
        <v>34</v>
      </c>
      <c r="H151" s="5">
        <v>35086011097</v>
      </c>
      <c r="I151" s="5"/>
      <c r="J151" s="5" t="s">
        <v>568</v>
      </c>
      <c r="K151" s="5" t="s">
        <v>36</v>
      </c>
      <c r="L151" s="5" t="s">
        <v>569</v>
      </c>
      <c r="M151" s="5"/>
      <c r="N151" s="5"/>
      <c r="O151" s="5" t="s">
        <v>570</v>
      </c>
      <c r="P151" s="100" t="s">
        <v>898</v>
      </c>
    </row>
    <row r="152" spans="1:16" ht="31.2" x14ac:dyDescent="0.3">
      <c r="A152" s="5">
        <v>147</v>
      </c>
      <c r="B152" s="5" t="s">
        <v>571</v>
      </c>
      <c r="C152" s="95" t="s">
        <v>572</v>
      </c>
      <c r="D152" s="5" t="s">
        <v>557</v>
      </c>
      <c r="E152" s="5" t="s">
        <v>366</v>
      </c>
      <c r="F152" s="5"/>
      <c r="G152" s="95" t="s">
        <v>34</v>
      </c>
      <c r="H152" s="5">
        <v>35085005537</v>
      </c>
      <c r="I152" s="5"/>
      <c r="J152" s="5" t="s">
        <v>573</v>
      </c>
      <c r="K152" s="5" t="s">
        <v>36</v>
      </c>
      <c r="L152" s="5" t="s">
        <v>569</v>
      </c>
      <c r="M152" s="5"/>
      <c r="N152" s="5"/>
      <c r="O152" s="5" t="s">
        <v>574</v>
      </c>
      <c r="P152" s="100" t="s">
        <v>898</v>
      </c>
    </row>
    <row r="153" spans="1:16" ht="62.4" x14ac:dyDescent="0.3">
      <c r="A153" s="5">
        <v>148</v>
      </c>
      <c r="B153" s="5" t="s">
        <v>575</v>
      </c>
      <c r="C153" s="94" t="s">
        <v>550</v>
      </c>
      <c r="D153" s="5" t="s">
        <v>576</v>
      </c>
      <c r="E153" s="5" t="s">
        <v>19</v>
      </c>
      <c r="F153" s="5"/>
      <c r="G153" s="95"/>
      <c r="H153" s="67" t="s">
        <v>577</v>
      </c>
      <c r="I153" s="5"/>
      <c r="J153" s="5" t="s">
        <v>578</v>
      </c>
      <c r="K153" s="5" t="s">
        <v>36</v>
      </c>
      <c r="L153" s="5" t="s">
        <v>579</v>
      </c>
      <c r="M153" s="5"/>
      <c r="N153" s="5" t="s">
        <v>16</v>
      </c>
      <c r="O153" s="5" t="s">
        <v>580</v>
      </c>
      <c r="P153" s="100" t="s">
        <v>898</v>
      </c>
    </row>
    <row r="154" spans="1:16" ht="62.4" x14ac:dyDescent="0.3">
      <c r="A154" s="5">
        <v>149</v>
      </c>
      <c r="B154" s="5" t="s">
        <v>581</v>
      </c>
      <c r="C154" s="94" t="s">
        <v>168</v>
      </c>
      <c r="D154" s="5" t="s">
        <v>576</v>
      </c>
      <c r="E154" s="5" t="s">
        <v>19</v>
      </c>
      <c r="F154" s="5"/>
      <c r="G154" s="95"/>
      <c r="H154" s="67" t="s">
        <v>582</v>
      </c>
      <c r="I154" s="5"/>
      <c r="J154" s="5" t="s">
        <v>583</v>
      </c>
      <c r="K154" s="5" t="s">
        <v>36</v>
      </c>
      <c r="L154" s="5"/>
      <c r="M154" s="5"/>
      <c r="N154" s="5" t="s">
        <v>16</v>
      </c>
      <c r="O154" s="5" t="s">
        <v>584</v>
      </c>
      <c r="P154" s="100" t="s">
        <v>898</v>
      </c>
    </row>
    <row r="155" spans="1:16" ht="62.4" x14ac:dyDescent="0.3">
      <c r="A155" s="5">
        <v>150</v>
      </c>
      <c r="B155" s="5" t="s">
        <v>585</v>
      </c>
      <c r="C155" s="94" t="s">
        <v>234</v>
      </c>
      <c r="D155" s="5" t="s">
        <v>576</v>
      </c>
      <c r="E155" s="5" t="s">
        <v>19</v>
      </c>
      <c r="F155" s="5"/>
      <c r="G155" s="95"/>
      <c r="H155" s="67" t="s">
        <v>586</v>
      </c>
      <c r="I155" s="5"/>
      <c r="J155" s="5" t="s">
        <v>587</v>
      </c>
      <c r="K155" s="5" t="s">
        <v>36</v>
      </c>
      <c r="L155" s="5"/>
      <c r="M155" s="5"/>
      <c r="N155" s="5" t="s">
        <v>16</v>
      </c>
      <c r="O155" s="5" t="s">
        <v>588</v>
      </c>
      <c r="P155" s="100" t="s">
        <v>898</v>
      </c>
    </row>
    <row r="156" spans="1:16" ht="62.4" x14ac:dyDescent="0.3">
      <c r="A156" s="5">
        <v>151</v>
      </c>
      <c r="B156" s="5" t="s">
        <v>589</v>
      </c>
      <c r="C156" s="94" t="s">
        <v>550</v>
      </c>
      <c r="D156" s="5" t="s">
        <v>551</v>
      </c>
      <c r="E156" s="5" t="s">
        <v>19</v>
      </c>
      <c r="F156" s="5"/>
      <c r="G156" s="95" t="s">
        <v>59</v>
      </c>
      <c r="H156" s="67" t="s">
        <v>590</v>
      </c>
      <c r="I156" s="5"/>
      <c r="J156" s="5" t="s">
        <v>591</v>
      </c>
      <c r="K156" s="5" t="s">
        <v>36</v>
      </c>
      <c r="L156" s="5"/>
      <c r="M156" s="5"/>
      <c r="N156" s="5" t="s">
        <v>16</v>
      </c>
      <c r="O156" s="5" t="s">
        <v>592</v>
      </c>
      <c r="P156" s="100" t="s">
        <v>898</v>
      </c>
    </row>
    <row r="157" spans="1:16" ht="62.4" x14ac:dyDescent="0.3">
      <c r="A157" s="5">
        <v>152</v>
      </c>
      <c r="B157" s="5" t="s">
        <v>593</v>
      </c>
      <c r="C157" s="94" t="s">
        <v>594</v>
      </c>
      <c r="D157" s="5" t="s">
        <v>551</v>
      </c>
      <c r="E157" s="5" t="s">
        <v>19</v>
      </c>
      <c r="F157" s="5"/>
      <c r="G157" s="95" t="s">
        <v>59</v>
      </c>
      <c r="H157" s="67" t="s">
        <v>595</v>
      </c>
      <c r="I157" s="5"/>
      <c r="J157" s="5" t="s">
        <v>596</v>
      </c>
      <c r="K157" s="5" t="s">
        <v>36</v>
      </c>
      <c r="L157" s="5" t="s">
        <v>579</v>
      </c>
      <c r="M157" s="5"/>
      <c r="N157" s="5" t="s">
        <v>16</v>
      </c>
      <c r="O157" s="5" t="s">
        <v>597</v>
      </c>
      <c r="P157" s="100" t="s">
        <v>898</v>
      </c>
    </row>
    <row r="158" spans="1:16" ht="62.4" x14ac:dyDescent="0.3">
      <c r="A158" s="5">
        <v>153</v>
      </c>
      <c r="B158" s="5" t="s">
        <v>598</v>
      </c>
      <c r="C158" s="5">
        <v>1990</v>
      </c>
      <c r="D158" s="5" t="s">
        <v>551</v>
      </c>
      <c r="E158" s="5" t="s">
        <v>599</v>
      </c>
      <c r="F158" s="5"/>
      <c r="G158" s="5"/>
      <c r="H158" s="67">
        <v>35090010197</v>
      </c>
      <c r="I158" s="5"/>
      <c r="J158" s="5" t="s">
        <v>600</v>
      </c>
      <c r="K158" s="5"/>
      <c r="L158" s="5"/>
      <c r="M158" s="5"/>
      <c r="N158" s="5"/>
      <c r="O158" s="5" t="s">
        <v>601</v>
      </c>
      <c r="P158" s="100" t="s">
        <v>898</v>
      </c>
    </row>
    <row r="159" spans="1:16" ht="78" x14ac:dyDescent="0.3">
      <c r="A159" s="5">
        <v>154</v>
      </c>
      <c r="B159" s="5" t="s">
        <v>602</v>
      </c>
      <c r="C159" s="94" t="s">
        <v>180</v>
      </c>
      <c r="D159" s="5" t="s">
        <v>603</v>
      </c>
      <c r="E159" s="5"/>
      <c r="F159" s="5"/>
      <c r="G159" s="5" t="s">
        <v>604</v>
      </c>
      <c r="H159" s="67" t="s">
        <v>605</v>
      </c>
      <c r="I159" s="5" t="s">
        <v>606</v>
      </c>
      <c r="J159" s="5" t="s">
        <v>607</v>
      </c>
      <c r="K159" s="5" t="s">
        <v>608</v>
      </c>
      <c r="L159" s="5"/>
      <c r="M159" s="5"/>
      <c r="N159" s="5"/>
      <c r="O159" s="5" t="s">
        <v>609</v>
      </c>
      <c r="P159" s="100" t="s">
        <v>898</v>
      </c>
    </row>
    <row r="160" spans="1:16" ht="124.8" x14ac:dyDescent="0.3">
      <c r="A160" s="5">
        <v>155</v>
      </c>
      <c r="B160" s="98" t="s">
        <v>610</v>
      </c>
      <c r="C160" s="94">
        <v>1992</v>
      </c>
      <c r="D160" s="5" t="s">
        <v>603</v>
      </c>
      <c r="E160" s="5"/>
      <c r="F160" s="5"/>
      <c r="G160" s="5" t="s">
        <v>611</v>
      </c>
      <c r="H160" s="67" t="s">
        <v>612</v>
      </c>
      <c r="I160" s="5" t="s">
        <v>613</v>
      </c>
      <c r="J160" s="5" t="s">
        <v>614</v>
      </c>
      <c r="K160" s="5" t="s">
        <v>615</v>
      </c>
      <c r="L160" s="5"/>
      <c r="M160" s="5"/>
      <c r="N160" s="5"/>
      <c r="O160" s="5" t="s">
        <v>616</v>
      </c>
      <c r="P160" s="100" t="s">
        <v>898</v>
      </c>
    </row>
    <row r="161" spans="1:16" ht="78" x14ac:dyDescent="0.3">
      <c r="A161" s="5">
        <v>156</v>
      </c>
      <c r="B161" s="5" t="s">
        <v>617</v>
      </c>
      <c r="C161" s="94">
        <v>1984</v>
      </c>
      <c r="D161" s="5" t="s">
        <v>603</v>
      </c>
      <c r="E161" s="5"/>
      <c r="F161" s="5"/>
      <c r="G161" s="5" t="s">
        <v>59</v>
      </c>
      <c r="H161" s="67" t="s">
        <v>618</v>
      </c>
      <c r="I161" s="5" t="s">
        <v>619</v>
      </c>
      <c r="J161" s="5" t="s">
        <v>620</v>
      </c>
      <c r="K161" s="5" t="s">
        <v>621</v>
      </c>
      <c r="L161" s="5"/>
      <c r="M161" s="5"/>
      <c r="N161" s="5"/>
      <c r="O161" s="5" t="s">
        <v>622</v>
      </c>
      <c r="P161" s="100" t="s">
        <v>898</v>
      </c>
    </row>
    <row r="162" spans="1:16" ht="62.4" x14ac:dyDescent="0.3">
      <c r="A162" s="5">
        <v>157</v>
      </c>
      <c r="B162" s="5" t="s">
        <v>623</v>
      </c>
      <c r="C162" s="94">
        <v>1982</v>
      </c>
      <c r="D162" s="5" t="s">
        <v>603</v>
      </c>
      <c r="E162" s="5"/>
      <c r="F162" s="5"/>
      <c r="G162" s="5" t="s">
        <v>624</v>
      </c>
      <c r="H162" s="67" t="s">
        <v>625</v>
      </c>
      <c r="I162" s="5" t="s">
        <v>626</v>
      </c>
      <c r="J162" s="5" t="s">
        <v>627</v>
      </c>
      <c r="K162" s="5" t="s">
        <v>628</v>
      </c>
      <c r="L162" s="5"/>
      <c r="M162" s="5"/>
      <c r="N162" s="5"/>
      <c r="O162" s="5" t="s">
        <v>629</v>
      </c>
      <c r="P162" s="100" t="s">
        <v>898</v>
      </c>
    </row>
    <row r="163" spans="1:16" ht="62.4" x14ac:dyDescent="0.3">
      <c r="A163" s="5">
        <v>158</v>
      </c>
      <c r="B163" s="5" t="s">
        <v>54</v>
      </c>
      <c r="C163" s="94">
        <v>1987</v>
      </c>
      <c r="D163" s="5" t="s">
        <v>603</v>
      </c>
      <c r="E163" s="5"/>
      <c r="F163" s="5"/>
      <c r="G163" s="5" t="s">
        <v>34</v>
      </c>
      <c r="H163" s="67" t="s">
        <v>630</v>
      </c>
      <c r="I163" s="5"/>
      <c r="J163" s="5" t="s">
        <v>631</v>
      </c>
      <c r="K163" s="5" t="s">
        <v>632</v>
      </c>
      <c r="L163" s="5"/>
      <c r="M163" s="5"/>
      <c r="N163" s="5"/>
      <c r="O163" s="5" t="s">
        <v>633</v>
      </c>
      <c r="P163" s="100" t="s">
        <v>898</v>
      </c>
    </row>
    <row r="164" spans="1:16" ht="41.4" x14ac:dyDescent="0.3">
      <c r="A164" s="5">
        <v>159</v>
      </c>
      <c r="B164" s="46" t="s">
        <v>250</v>
      </c>
      <c r="C164" s="46">
        <v>1979</v>
      </c>
      <c r="D164" s="46" t="s">
        <v>251</v>
      </c>
      <c r="E164" s="46" t="s">
        <v>33</v>
      </c>
      <c r="F164" s="50" t="s">
        <v>252</v>
      </c>
      <c r="G164" s="46"/>
      <c r="H164" s="51" t="s">
        <v>253</v>
      </c>
      <c r="I164" s="46"/>
      <c r="J164" s="52" t="s">
        <v>254</v>
      </c>
      <c r="K164" s="46" t="s">
        <v>255</v>
      </c>
      <c r="L164" s="46" t="s">
        <v>91</v>
      </c>
      <c r="M164" s="46"/>
      <c r="N164" s="46" t="s">
        <v>16</v>
      </c>
      <c r="O164" s="46" t="s">
        <v>256</v>
      </c>
      <c r="P164" s="100" t="s">
        <v>899</v>
      </c>
    </row>
    <row r="165" spans="1:16" ht="41.4" x14ac:dyDescent="0.3">
      <c r="A165" s="5">
        <v>160</v>
      </c>
      <c r="B165" s="46" t="s">
        <v>257</v>
      </c>
      <c r="C165" s="46">
        <v>1983</v>
      </c>
      <c r="D165" s="46" t="s">
        <v>251</v>
      </c>
      <c r="E165" s="46" t="s">
        <v>33</v>
      </c>
      <c r="F165" s="50" t="s">
        <v>258</v>
      </c>
      <c r="G165" s="46"/>
      <c r="H165" s="51" t="s">
        <v>259</v>
      </c>
      <c r="I165" s="46"/>
      <c r="J165" s="52" t="s">
        <v>260</v>
      </c>
      <c r="K165" s="46" t="s">
        <v>255</v>
      </c>
      <c r="L165" s="46" t="s">
        <v>91</v>
      </c>
      <c r="M165" s="46"/>
      <c r="N165" s="46" t="s">
        <v>16</v>
      </c>
      <c r="O165" s="46" t="s">
        <v>256</v>
      </c>
      <c r="P165" s="100" t="s">
        <v>899</v>
      </c>
    </row>
    <row r="166" spans="1:16" ht="41.4" x14ac:dyDescent="0.3">
      <c r="A166" s="5">
        <v>161</v>
      </c>
      <c r="B166" s="46" t="s">
        <v>261</v>
      </c>
      <c r="C166" s="46">
        <v>1985</v>
      </c>
      <c r="D166" s="46" t="s">
        <v>262</v>
      </c>
      <c r="E166" s="46" t="s">
        <v>33</v>
      </c>
      <c r="F166" s="50" t="s">
        <v>263</v>
      </c>
      <c r="G166" s="46"/>
      <c r="H166" s="46">
        <v>35085014581</v>
      </c>
      <c r="I166" s="46"/>
      <c r="J166" s="50" t="s">
        <v>264</v>
      </c>
      <c r="K166" s="46" t="s">
        <v>265</v>
      </c>
      <c r="L166" s="46" t="s">
        <v>266</v>
      </c>
      <c r="M166" s="46"/>
      <c r="N166" s="46" t="s">
        <v>267</v>
      </c>
      <c r="O166" s="46" t="s">
        <v>256</v>
      </c>
      <c r="P166" s="100" t="s">
        <v>899</v>
      </c>
    </row>
    <row r="167" spans="1:16" ht="41.4" x14ac:dyDescent="0.3">
      <c r="A167" s="5">
        <v>162</v>
      </c>
      <c r="B167" s="46" t="s">
        <v>268</v>
      </c>
      <c r="C167" s="46">
        <v>1988</v>
      </c>
      <c r="D167" s="46" t="s">
        <v>251</v>
      </c>
      <c r="E167" s="46" t="s">
        <v>33</v>
      </c>
      <c r="F167" s="50" t="s">
        <v>269</v>
      </c>
      <c r="G167" s="46"/>
      <c r="H167" s="51" t="s">
        <v>270</v>
      </c>
      <c r="I167" s="46"/>
      <c r="J167" s="52" t="s">
        <v>271</v>
      </c>
      <c r="K167" s="46" t="s">
        <v>255</v>
      </c>
      <c r="L167" s="46" t="s">
        <v>91</v>
      </c>
      <c r="M167" s="46"/>
      <c r="N167" s="46" t="s">
        <v>16</v>
      </c>
      <c r="O167" s="46" t="s">
        <v>256</v>
      </c>
      <c r="P167" s="100" t="s">
        <v>899</v>
      </c>
    </row>
    <row r="168" spans="1:16" ht="41.4" x14ac:dyDescent="0.3">
      <c r="A168" s="5">
        <v>163</v>
      </c>
      <c r="B168" s="46" t="s">
        <v>272</v>
      </c>
      <c r="C168" s="46">
        <v>1986</v>
      </c>
      <c r="D168" s="46" t="s">
        <v>251</v>
      </c>
      <c r="E168" s="46" t="s">
        <v>33</v>
      </c>
      <c r="F168" s="50" t="s">
        <v>269</v>
      </c>
      <c r="G168" s="46"/>
      <c r="H168" s="51" t="s">
        <v>273</v>
      </c>
      <c r="I168" s="46"/>
      <c r="J168" s="52" t="s">
        <v>271</v>
      </c>
      <c r="K168" s="46" t="s">
        <v>274</v>
      </c>
      <c r="L168" s="46" t="s">
        <v>91</v>
      </c>
      <c r="M168" s="46"/>
      <c r="N168" s="46" t="s">
        <v>16</v>
      </c>
      <c r="O168" s="46" t="s">
        <v>256</v>
      </c>
      <c r="P168" s="100" t="s">
        <v>899</v>
      </c>
    </row>
    <row r="169" spans="1:16" ht="41.4" x14ac:dyDescent="0.3">
      <c r="A169" s="5">
        <v>164</v>
      </c>
      <c r="B169" s="46" t="s">
        <v>275</v>
      </c>
      <c r="C169" s="46">
        <v>1993</v>
      </c>
      <c r="D169" s="46" t="s">
        <v>262</v>
      </c>
      <c r="E169" s="46" t="s">
        <v>33</v>
      </c>
      <c r="F169" s="46" t="s">
        <v>276</v>
      </c>
      <c r="G169" s="46"/>
      <c r="H169" s="46">
        <v>35093001842</v>
      </c>
      <c r="I169" s="46"/>
      <c r="J169" s="50" t="s">
        <v>277</v>
      </c>
      <c r="K169" s="46" t="s">
        <v>265</v>
      </c>
      <c r="L169" s="46" t="s">
        <v>91</v>
      </c>
      <c r="M169" s="46" t="s">
        <v>16</v>
      </c>
      <c r="N169" s="46" t="s">
        <v>267</v>
      </c>
      <c r="O169" s="46" t="s">
        <v>256</v>
      </c>
      <c r="P169" s="100" t="s">
        <v>899</v>
      </c>
    </row>
    <row r="170" spans="1:16" x14ac:dyDescent="0.3">
      <c r="A170" s="5">
        <v>165</v>
      </c>
      <c r="B170" s="154" t="s">
        <v>278</v>
      </c>
      <c r="C170" s="154">
        <v>2000</v>
      </c>
      <c r="D170" s="154" t="s">
        <v>262</v>
      </c>
      <c r="E170" s="154" t="s">
        <v>33</v>
      </c>
      <c r="F170" s="155" t="s">
        <v>279</v>
      </c>
      <c r="G170" s="155"/>
      <c r="H170" s="154">
        <v>35200002583</v>
      </c>
      <c r="I170" s="156"/>
      <c r="J170" s="155" t="s">
        <v>280</v>
      </c>
      <c r="K170" s="154" t="s">
        <v>265</v>
      </c>
      <c r="L170" s="154" t="s">
        <v>267</v>
      </c>
      <c r="M170" s="154"/>
      <c r="N170" s="154" t="s">
        <v>267</v>
      </c>
      <c r="O170" s="157" t="s">
        <v>256</v>
      </c>
      <c r="P170" s="100" t="s">
        <v>899</v>
      </c>
    </row>
    <row r="171" spans="1:16" x14ac:dyDescent="0.3">
      <c r="A171" s="5">
        <v>166</v>
      </c>
      <c r="B171" s="154"/>
      <c r="C171" s="154"/>
      <c r="D171" s="154"/>
      <c r="E171" s="154"/>
      <c r="F171" s="155"/>
      <c r="G171" s="155"/>
      <c r="H171" s="154"/>
      <c r="I171" s="156"/>
      <c r="J171" s="155"/>
      <c r="K171" s="154"/>
      <c r="L171" s="154"/>
      <c r="M171" s="154"/>
      <c r="N171" s="154"/>
      <c r="O171" s="157"/>
      <c r="P171" s="100" t="s">
        <v>899</v>
      </c>
    </row>
    <row r="172" spans="1:16" x14ac:dyDescent="0.3">
      <c r="A172" s="5">
        <v>167</v>
      </c>
      <c r="B172" s="154" t="s">
        <v>281</v>
      </c>
      <c r="C172" s="154">
        <v>1996</v>
      </c>
      <c r="D172" s="154" t="s">
        <v>262</v>
      </c>
      <c r="E172" s="154" t="s">
        <v>33</v>
      </c>
      <c r="F172" s="155" t="s">
        <v>282</v>
      </c>
      <c r="G172" s="154"/>
      <c r="H172" s="154">
        <v>35096001198</v>
      </c>
      <c r="I172" s="154"/>
      <c r="J172" s="158" t="s">
        <v>283</v>
      </c>
      <c r="K172" s="154" t="s">
        <v>265</v>
      </c>
      <c r="L172" s="154" t="s">
        <v>267</v>
      </c>
      <c r="M172" s="154"/>
      <c r="N172" s="154" t="s">
        <v>267</v>
      </c>
      <c r="O172" s="155" t="s">
        <v>256</v>
      </c>
      <c r="P172" s="100" t="s">
        <v>899</v>
      </c>
    </row>
    <row r="173" spans="1:16" x14ac:dyDescent="0.3">
      <c r="A173" s="5">
        <v>168</v>
      </c>
      <c r="B173" s="154"/>
      <c r="C173" s="154"/>
      <c r="D173" s="154"/>
      <c r="E173" s="154"/>
      <c r="F173" s="155"/>
      <c r="G173" s="154"/>
      <c r="H173" s="154"/>
      <c r="I173" s="154"/>
      <c r="J173" s="158"/>
      <c r="K173" s="154"/>
      <c r="L173" s="154"/>
      <c r="M173" s="154"/>
      <c r="N173" s="154"/>
      <c r="O173" s="155"/>
      <c r="P173" s="100" t="s">
        <v>899</v>
      </c>
    </row>
    <row r="174" spans="1:16" ht="41.4" x14ac:dyDescent="0.3">
      <c r="A174" s="5">
        <v>169</v>
      </c>
      <c r="B174" s="46" t="s">
        <v>284</v>
      </c>
      <c r="C174" s="46">
        <v>1978</v>
      </c>
      <c r="D174" s="46" t="s">
        <v>285</v>
      </c>
      <c r="E174" s="46" t="s">
        <v>33</v>
      </c>
      <c r="F174" s="46" t="s">
        <v>286</v>
      </c>
      <c r="G174" s="53"/>
      <c r="H174" s="46">
        <v>35178009027</v>
      </c>
      <c r="I174" s="46"/>
      <c r="J174" s="50" t="s">
        <v>287</v>
      </c>
      <c r="K174" s="46" t="s">
        <v>288</v>
      </c>
      <c r="L174" s="46" t="s">
        <v>289</v>
      </c>
      <c r="M174" s="46" t="s">
        <v>16</v>
      </c>
      <c r="N174" s="46" t="s">
        <v>16</v>
      </c>
      <c r="O174" s="46" t="s">
        <v>256</v>
      </c>
      <c r="P174" s="100" t="s">
        <v>899</v>
      </c>
    </row>
    <row r="175" spans="1:16" ht="41.4" x14ac:dyDescent="0.3">
      <c r="A175" s="5">
        <v>170</v>
      </c>
      <c r="B175" s="46" t="s">
        <v>290</v>
      </c>
      <c r="C175" s="46">
        <v>1991</v>
      </c>
      <c r="D175" s="46" t="s">
        <v>285</v>
      </c>
      <c r="E175" s="46" t="s">
        <v>33</v>
      </c>
      <c r="F175" s="46" t="s">
        <v>291</v>
      </c>
      <c r="G175" s="46"/>
      <c r="H175" s="46">
        <v>35091012771</v>
      </c>
      <c r="I175" s="46"/>
      <c r="J175" s="50" t="s">
        <v>292</v>
      </c>
      <c r="K175" s="46" t="s">
        <v>293</v>
      </c>
      <c r="L175" s="46" t="s">
        <v>294</v>
      </c>
      <c r="M175" s="46" t="s">
        <v>16</v>
      </c>
      <c r="N175" s="46" t="s">
        <v>16</v>
      </c>
      <c r="O175" s="46" t="s">
        <v>256</v>
      </c>
      <c r="P175" s="100" t="s">
        <v>899</v>
      </c>
    </row>
    <row r="176" spans="1:16" ht="41.4" x14ac:dyDescent="0.3">
      <c r="A176" s="5">
        <v>171</v>
      </c>
      <c r="B176" s="46" t="s">
        <v>295</v>
      </c>
      <c r="C176" s="46">
        <v>2006</v>
      </c>
      <c r="D176" s="46" t="s">
        <v>285</v>
      </c>
      <c r="E176" s="46" t="s">
        <v>33</v>
      </c>
      <c r="F176" s="46" t="s">
        <v>296</v>
      </c>
      <c r="G176" s="46"/>
      <c r="H176" s="46">
        <v>35206006162</v>
      </c>
      <c r="I176" s="46"/>
      <c r="J176" s="50" t="s">
        <v>297</v>
      </c>
      <c r="K176" s="46" t="s">
        <v>298</v>
      </c>
      <c r="L176" s="46" t="s">
        <v>16</v>
      </c>
      <c r="M176" s="46" t="s">
        <v>16</v>
      </c>
      <c r="N176" s="46" t="s">
        <v>16</v>
      </c>
      <c r="O176" s="46" t="s">
        <v>256</v>
      </c>
      <c r="P176" s="100" t="s">
        <v>899</v>
      </c>
    </row>
    <row r="177" spans="1:16" ht="41.4" x14ac:dyDescent="0.3">
      <c r="A177" s="5">
        <v>172</v>
      </c>
      <c r="B177" s="46" t="s">
        <v>299</v>
      </c>
      <c r="C177" s="46">
        <v>2003</v>
      </c>
      <c r="D177" s="46" t="s">
        <v>285</v>
      </c>
      <c r="E177" s="46" t="s">
        <v>33</v>
      </c>
      <c r="F177" s="46" t="s">
        <v>300</v>
      </c>
      <c r="G177" s="46"/>
      <c r="H177" s="46">
        <v>35203000057</v>
      </c>
      <c r="I177" s="46"/>
      <c r="J177" s="50" t="s">
        <v>301</v>
      </c>
      <c r="K177" s="46" t="s">
        <v>288</v>
      </c>
      <c r="L177" s="46" t="s">
        <v>16</v>
      </c>
      <c r="M177" s="46" t="s">
        <v>16</v>
      </c>
      <c r="N177" s="46" t="s">
        <v>16</v>
      </c>
      <c r="O177" s="46" t="s">
        <v>256</v>
      </c>
      <c r="P177" s="100" t="s">
        <v>899</v>
      </c>
    </row>
    <row r="178" spans="1:16" ht="41.4" x14ac:dyDescent="0.3">
      <c r="A178" s="5">
        <v>173</v>
      </c>
      <c r="B178" s="46" t="s">
        <v>302</v>
      </c>
      <c r="C178" s="46">
        <v>1995</v>
      </c>
      <c r="D178" s="46" t="s">
        <v>262</v>
      </c>
      <c r="E178" s="46" t="s">
        <v>33</v>
      </c>
      <c r="F178" s="46" t="s">
        <v>303</v>
      </c>
      <c r="G178" s="46"/>
      <c r="H178" s="46">
        <v>35095001710</v>
      </c>
      <c r="I178" s="46"/>
      <c r="J178" s="50" t="s">
        <v>304</v>
      </c>
      <c r="K178" s="46" t="s">
        <v>265</v>
      </c>
      <c r="L178" s="46" t="s">
        <v>305</v>
      </c>
      <c r="M178" s="46"/>
      <c r="N178" s="46" t="s">
        <v>267</v>
      </c>
      <c r="O178" s="46" t="s">
        <v>256</v>
      </c>
      <c r="P178" s="100" t="s">
        <v>899</v>
      </c>
    </row>
    <row r="179" spans="1:16" ht="41.4" x14ac:dyDescent="0.3">
      <c r="A179" s="5">
        <v>174</v>
      </c>
      <c r="B179" s="46" t="s">
        <v>306</v>
      </c>
      <c r="C179" s="46">
        <v>1993</v>
      </c>
      <c r="D179" s="46" t="s">
        <v>262</v>
      </c>
      <c r="E179" s="46" t="s">
        <v>33</v>
      </c>
      <c r="F179" s="46" t="s">
        <v>307</v>
      </c>
      <c r="G179" s="46"/>
      <c r="H179" s="46">
        <v>35093010851</v>
      </c>
      <c r="I179" s="46"/>
      <c r="J179" s="50" t="s">
        <v>308</v>
      </c>
      <c r="K179" s="46" t="s">
        <v>265</v>
      </c>
      <c r="L179" s="46" t="s">
        <v>91</v>
      </c>
      <c r="M179" s="46"/>
      <c r="N179" s="46" t="s">
        <v>267</v>
      </c>
      <c r="O179" s="46" t="s">
        <v>256</v>
      </c>
      <c r="P179" s="100" t="s">
        <v>899</v>
      </c>
    </row>
    <row r="180" spans="1:16" ht="41.4" x14ac:dyDescent="0.3">
      <c r="A180" s="5">
        <v>175</v>
      </c>
      <c r="B180" s="46" t="s">
        <v>309</v>
      </c>
      <c r="C180" s="46">
        <v>1994</v>
      </c>
      <c r="D180" s="46" t="s">
        <v>262</v>
      </c>
      <c r="E180" s="46" t="s">
        <v>33</v>
      </c>
      <c r="F180" s="46" t="s">
        <v>310</v>
      </c>
      <c r="G180" s="46"/>
      <c r="H180" s="46">
        <v>35094007814</v>
      </c>
      <c r="I180" s="46"/>
      <c r="J180" s="50" t="s">
        <v>311</v>
      </c>
      <c r="K180" s="46" t="s">
        <v>312</v>
      </c>
      <c r="L180" s="46" t="s">
        <v>267</v>
      </c>
      <c r="M180" s="46"/>
      <c r="N180" s="46" t="s">
        <v>267</v>
      </c>
      <c r="O180" s="46" t="s">
        <v>256</v>
      </c>
      <c r="P180" s="100" t="s">
        <v>899</v>
      </c>
    </row>
    <row r="181" spans="1:16" ht="41.4" x14ac:dyDescent="0.3">
      <c r="A181" s="5">
        <v>176</v>
      </c>
      <c r="B181" s="46" t="s">
        <v>313</v>
      </c>
      <c r="C181" s="46">
        <v>1979</v>
      </c>
      <c r="D181" s="46" t="s">
        <v>251</v>
      </c>
      <c r="E181" s="46" t="s">
        <v>33</v>
      </c>
      <c r="F181" s="46" t="s">
        <v>314</v>
      </c>
      <c r="G181" s="46"/>
      <c r="H181" s="51" t="s">
        <v>315</v>
      </c>
      <c r="I181" s="46"/>
      <c r="J181" s="52" t="s">
        <v>316</v>
      </c>
      <c r="K181" s="46" t="s">
        <v>255</v>
      </c>
      <c r="L181" s="46" t="s">
        <v>91</v>
      </c>
      <c r="M181" s="46"/>
      <c r="N181" s="46" t="s">
        <v>16</v>
      </c>
      <c r="O181" s="46" t="s">
        <v>256</v>
      </c>
      <c r="P181" s="100" t="s">
        <v>899</v>
      </c>
    </row>
    <row r="182" spans="1:16" ht="41.4" x14ac:dyDescent="0.3">
      <c r="A182" s="5">
        <v>177</v>
      </c>
      <c r="B182" s="46" t="s">
        <v>317</v>
      </c>
      <c r="C182" s="46">
        <v>1999</v>
      </c>
      <c r="D182" s="46" t="s">
        <v>262</v>
      </c>
      <c r="E182" s="46" t="s">
        <v>33</v>
      </c>
      <c r="F182" s="46" t="s">
        <v>318</v>
      </c>
      <c r="G182" s="46"/>
      <c r="H182" s="46">
        <v>35199003546</v>
      </c>
      <c r="I182" s="46"/>
      <c r="J182" s="50" t="s">
        <v>319</v>
      </c>
      <c r="K182" s="46" t="s">
        <v>312</v>
      </c>
      <c r="L182" s="46" t="s">
        <v>267</v>
      </c>
      <c r="M182" s="46"/>
      <c r="N182" s="46" t="s">
        <v>267</v>
      </c>
      <c r="O182" s="46" t="s">
        <v>256</v>
      </c>
      <c r="P182" s="100" t="s">
        <v>899</v>
      </c>
    </row>
    <row r="183" spans="1:16" ht="41.4" x14ac:dyDescent="0.3">
      <c r="A183" s="5">
        <v>178</v>
      </c>
      <c r="B183" s="46" t="s">
        <v>320</v>
      </c>
      <c r="C183" s="46">
        <v>1979</v>
      </c>
      <c r="D183" s="46" t="s">
        <v>285</v>
      </c>
      <c r="E183" s="46" t="s">
        <v>33</v>
      </c>
      <c r="F183" s="46" t="s">
        <v>321</v>
      </c>
      <c r="G183" s="46"/>
      <c r="H183" s="46">
        <v>35079001468</v>
      </c>
      <c r="I183" s="46"/>
      <c r="J183" s="50" t="s">
        <v>322</v>
      </c>
      <c r="K183" s="46" t="s">
        <v>293</v>
      </c>
      <c r="L183" s="46" t="s">
        <v>289</v>
      </c>
      <c r="M183" s="46"/>
      <c r="N183" s="46" t="s">
        <v>16</v>
      </c>
      <c r="O183" s="46" t="s">
        <v>256</v>
      </c>
      <c r="P183" s="100" t="s">
        <v>899</v>
      </c>
    </row>
    <row r="184" spans="1:16" ht="27.6" x14ac:dyDescent="0.3">
      <c r="A184" s="5">
        <v>179</v>
      </c>
      <c r="B184" s="46" t="s">
        <v>323</v>
      </c>
      <c r="C184" s="46">
        <v>1991</v>
      </c>
      <c r="D184" s="46" t="s">
        <v>251</v>
      </c>
      <c r="E184" s="46" t="s">
        <v>324</v>
      </c>
      <c r="F184" s="46" t="s">
        <v>325</v>
      </c>
      <c r="G184" s="46"/>
      <c r="H184" s="51" t="s">
        <v>326</v>
      </c>
      <c r="I184" s="46"/>
      <c r="J184" s="52" t="s">
        <v>327</v>
      </c>
      <c r="K184" s="46" t="s">
        <v>274</v>
      </c>
      <c r="L184" s="46" t="s">
        <v>91</v>
      </c>
      <c r="M184" s="46"/>
      <c r="N184" s="46" t="s">
        <v>16</v>
      </c>
      <c r="O184" s="46" t="s">
        <v>328</v>
      </c>
      <c r="P184" s="100" t="s">
        <v>899</v>
      </c>
    </row>
    <row r="185" spans="1:16" ht="27.6" x14ac:dyDescent="0.3">
      <c r="A185" s="5">
        <v>180</v>
      </c>
      <c r="B185" s="46" t="s">
        <v>329</v>
      </c>
      <c r="C185" s="46">
        <v>1966</v>
      </c>
      <c r="D185" s="46" t="s">
        <v>251</v>
      </c>
      <c r="E185" s="46" t="s">
        <v>33</v>
      </c>
      <c r="F185" s="46" t="s">
        <v>330</v>
      </c>
      <c r="G185" s="46"/>
      <c r="H185" s="51" t="s">
        <v>331</v>
      </c>
      <c r="I185" s="46"/>
      <c r="J185" s="52" t="s">
        <v>332</v>
      </c>
      <c r="K185" s="46" t="s">
        <v>255</v>
      </c>
      <c r="L185" s="46" t="s">
        <v>305</v>
      </c>
      <c r="M185" s="46" t="s">
        <v>16</v>
      </c>
      <c r="N185" s="46" t="s">
        <v>16</v>
      </c>
      <c r="O185" s="46" t="s">
        <v>328</v>
      </c>
      <c r="P185" s="100" t="s">
        <v>899</v>
      </c>
    </row>
    <row r="186" spans="1:16" x14ac:dyDescent="0.3">
      <c r="A186" s="5">
        <v>181</v>
      </c>
      <c r="B186" s="154" t="s">
        <v>333</v>
      </c>
      <c r="C186" s="154">
        <v>1999</v>
      </c>
      <c r="D186" s="154" t="s">
        <v>262</v>
      </c>
      <c r="E186" s="154" t="s">
        <v>33</v>
      </c>
      <c r="F186" s="155" t="s">
        <v>334</v>
      </c>
      <c r="G186" s="154"/>
      <c r="H186" s="154">
        <v>35099001329</v>
      </c>
      <c r="I186" s="154"/>
      <c r="J186" s="158" t="s">
        <v>335</v>
      </c>
      <c r="K186" s="154" t="s">
        <v>265</v>
      </c>
      <c r="L186" s="154" t="s">
        <v>267</v>
      </c>
      <c r="M186" s="154"/>
      <c r="N186" s="154" t="s">
        <v>267</v>
      </c>
      <c r="O186" s="157" t="s">
        <v>328</v>
      </c>
      <c r="P186" s="100" t="s">
        <v>899</v>
      </c>
    </row>
    <row r="187" spans="1:16" x14ac:dyDescent="0.3">
      <c r="A187" s="5">
        <v>182</v>
      </c>
      <c r="B187" s="154"/>
      <c r="C187" s="154"/>
      <c r="D187" s="154"/>
      <c r="E187" s="154"/>
      <c r="F187" s="155"/>
      <c r="G187" s="154"/>
      <c r="H187" s="154"/>
      <c r="I187" s="154"/>
      <c r="J187" s="158"/>
      <c r="K187" s="154"/>
      <c r="L187" s="154"/>
      <c r="M187" s="154"/>
      <c r="N187" s="154"/>
      <c r="O187" s="157"/>
      <c r="P187" s="100" t="s">
        <v>899</v>
      </c>
    </row>
    <row r="188" spans="1:16" ht="27.6" x14ac:dyDescent="0.3">
      <c r="A188" s="5">
        <v>183</v>
      </c>
      <c r="B188" s="46" t="s">
        <v>336</v>
      </c>
      <c r="C188" s="46">
        <v>1994</v>
      </c>
      <c r="D188" s="46" t="s">
        <v>251</v>
      </c>
      <c r="E188" s="46" t="s">
        <v>33</v>
      </c>
      <c r="F188" s="46" t="s">
        <v>330</v>
      </c>
      <c r="G188" s="46"/>
      <c r="H188" s="51" t="s">
        <v>337</v>
      </c>
      <c r="I188" s="46"/>
      <c r="J188" s="52" t="s">
        <v>338</v>
      </c>
      <c r="K188" s="46" t="s">
        <v>274</v>
      </c>
      <c r="L188" s="46"/>
      <c r="M188" s="46"/>
      <c r="N188" s="46" t="s">
        <v>16</v>
      </c>
      <c r="O188" s="46" t="s">
        <v>328</v>
      </c>
      <c r="P188" s="100" t="s">
        <v>899</v>
      </c>
    </row>
    <row r="189" spans="1:16" ht="27.6" x14ac:dyDescent="0.3">
      <c r="A189" s="5">
        <v>184</v>
      </c>
      <c r="B189" s="46" t="s">
        <v>339</v>
      </c>
      <c r="C189" s="46">
        <v>1984</v>
      </c>
      <c r="D189" s="46" t="s">
        <v>285</v>
      </c>
      <c r="E189" s="46" t="s">
        <v>33</v>
      </c>
      <c r="F189" s="46" t="s">
        <v>340</v>
      </c>
      <c r="G189" s="46"/>
      <c r="H189" s="46">
        <v>35084004303</v>
      </c>
      <c r="I189" s="46"/>
      <c r="J189" s="50" t="s">
        <v>322</v>
      </c>
      <c r="K189" s="46" t="s">
        <v>185</v>
      </c>
      <c r="L189" s="46" t="s">
        <v>341</v>
      </c>
      <c r="M189" s="46" t="s">
        <v>342</v>
      </c>
      <c r="N189" s="46" t="s">
        <v>16</v>
      </c>
      <c r="O189" s="46" t="s">
        <v>328</v>
      </c>
      <c r="P189" s="100" t="s">
        <v>899</v>
      </c>
    </row>
    <row r="190" spans="1:16" ht="27.6" x14ac:dyDescent="0.3">
      <c r="A190" s="5">
        <v>185</v>
      </c>
      <c r="B190" s="46" t="s">
        <v>343</v>
      </c>
      <c r="C190" s="46">
        <v>1982</v>
      </c>
      <c r="D190" s="46" t="s">
        <v>344</v>
      </c>
      <c r="E190" s="46" t="s">
        <v>345</v>
      </c>
      <c r="F190" s="46"/>
      <c r="G190" s="46"/>
      <c r="H190" s="51">
        <v>35082003743</v>
      </c>
      <c r="I190" s="46"/>
      <c r="J190" s="52" t="s">
        <v>346</v>
      </c>
      <c r="K190" s="46" t="s">
        <v>255</v>
      </c>
      <c r="L190" s="46" t="s">
        <v>16</v>
      </c>
      <c r="M190" s="46" t="s">
        <v>16</v>
      </c>
      <c r="N190" s="46" t="s">
        <v>16</v>
      </c>
      <c r="O190" s="46" t="s">
        <v>328</v>
      </c>
      <c r="P190" s="100" t="s">
        <v>899</v>
      </c>
    </row>
    <row r="191" spans="1:16" x14ac:dyDescent="0.3">
      <c r="A191" s="5">
        <v>186</v>
      </c>
      <c r="B191" s="154" t="s">
        <v>347</v>
      </c>
      <c r="C191" s="154">
        <v>1998</v>
      </c>
      <c r="D191" s="154" t="s">
        <v>262</v>
      </c>
      <c r="E191" s="154" t="s">
        <v>33</v>
      </c>
      <c r="F191" s="155" t="s">
        <v>334</v>
      </c>
      <c r="G191" s="154"/>
      <c r="H191" s="154">
        <v>35098002922</v>
      </c>
      <c r="I191" s="154"/>
      <c r="J191" s="158" t="s">
        <v>348</v>
      </c>
      <c r="K191" s="154" t="s">
        <v>265</v>
      </c>
      <c r="L191" s="154" t="s">
        <v>267</v>
      </c>
      <c r="M191" s="154"/>
      <c r="N191" s="154" t="s">
        <v>267</v>
      </c>
      <c r="O191" s="157" t="s">
        <v>328</v>
      </c>
      <c r="P191" s="100" t="s">
        <v>899</v>
      </c>
    </row>
    <row r="192" spans="1:16" x14ac:dyDescent="0.3">
      <c r="A192" s="5">
        <v>187</v>
      </c>
      <c r="B192" s="154"/>
      <c r="C192" s="154"/>
      <c r="D192" s="154"/>
      <c r="E192" s="154"/>
      <c r="F192" s="155"/>
      <c r="G192" s="154"/>
      <c r="H192" s="154"/>
      <c r="I192" s="154"/>
      <c r="J192" s="158"/>
      <c r="K192" s="154"/>
      <c r="L192" s="154"/>
      <c r="M192" s="154"/>
      <c r="N192" s="154"/>
      <c r="O192" s="157"/>
      <c r="P192" s="100" t="s">
        <v>899</v>
      </c>
    </row>
    <row r="193" spans="1:16" ht="27.6" x14ac:dyDescent="0.3">
      <c r="A193" s="5">
        <v>188</v>
      </c>
      <c r="B193" s="46" t="s">
        <v>349</v>
      </c>
      <c r="C193" s="46">
        <v>1996</v>
      </c>
      <c r="D193" s="46" t="s">
        <v>251</v>
      </c>
      <c r="E193" s="46" t="s">
        <v>33</v>
      </c>
      <c r="F193" s="46" t="s">
        <v>330</v>
      </c>
      <c r="G193" s="46"/>
      <c r="H193" s="51" t="s">
        <v>350</v>
      </c>
      <c r="I193" s="46"/>
      <c r="J193" s="52" t="s">
        <v>351</v>
      </c>
      <c r="K193" s="46" t="s">
        <v>274</v>
      </c>
      <c r="L193" s="46"/>
      <c r="M193" s="46"/>
      <c r="N193" s="46" t="s">
        <v>16</v>
      </c>
      <c r="O193" s="46" t="s">
        <v>328</v>
      </c>
      <c r="P193" s="100" t="s">
        <v>899</v>
      </c>
    </row>
    <row r="194" spans="1:16" ht="27.6" x14ac:dyDescent="0.3">
      <c r="A194" s="5">
        <v>189</v>
      </c>
      <c r="B194" s="46" t="s">
        <v>352</v>
      </c>
      <c r="C194" s="46">
        <v>1972</v>
      </c>
      <c r="D194" s="46" t="s">
        <v>251</v>
      </c>
      <c r="E194" s="46" t="s">
        <v>33</v>
      </c>
      <c r="F194" s="46" t="s">
        <v>353</v>
      </c>
      <c r="G194" s="46"/>
      <c r="H194" s="51" t="s">
        <v>354</v>
      </c>
      <c r="I194" s="46"/>
      <c r="J194" s="52" t="s">
        <v>355</v>
      </c>
      <c r="K194" s="46" t="s">
        <v>255</v>
      </c>
      <c r="L194" s="46"/>
      <c r="M194" s="46"/>
      <c r="N194" s="46" t="s">
        <v>16</v>
      </c>
      <c r="O194" s="46" t="s">
        <v>328</v>
      </c>
      <c r="P194" s="100" t="s">
        <v>899</v>
      </c>
    </row>
    <row r="195" spans="1:16" ht="31.2" x14ac:dyDescent="0.3">
      <c r="A195" s="5">
        <v>190</v>
      </c>
      <c r="B195" s="55" t="s">
        <v>356</v>
      </c>
      <c r="C195" s="56" t="s">
        <v>357</v>
      </c>
      <c r="D195" s="55" t="s">
        <v>358</v>
      </c>
      <c r="E195" s="57" t="s">
        <v>19</v>
      </c>
      <c r="F195" s="55" t="s">
        <v>359</v>
      </c>
      <c r="G195" s="58" t="s">
        <v>59</v>
      </c>
      <c r="H195" s="59" t="s">
        <v>360</v>
      </c>
      <c r="I195" s="57"/>
      <c r="J195" s="60" t="s">
        <v>361</v>
      </c>
      <c r="K195" s="61" t="s">
        <v>362</v>
      </c>
      <c r="L195" s="5" t="s">
        <v>16</v>
      </c>
      <c r="M195" s="5" t="s">
        <v>16</v>
      </c>
      <c r="N195" s="5" t="s">
        <v>16</v>
      </c>
      <c r="O195" s="4" t="s">
        <v>152</v>
      </c>
      <c r="P195" s="100" t="s">
        <v>900</v>
      </c>
    </row>
    <row r="196" spans="1:16" ht="33.6" x14ac:dyDescent="0.3">
      <c r="A196" s="5">
        <v>191</v>
      </c>
      <c r="B196" s="11" t="s">
        <v>363</v>
      </c>
      <c r="C196" s="62" t="s">
        <v>364</v>
      </c>
      <c r="D196" s="3" t="s">
        <v>365</v>
      </c>
      <c r="E196" s="3" t="s">
        <v>366</v>
      </c>
      <c r="F196" s="3"/>
      <c r="G196" s="63" t="s">
        <v>59</v>
      </c>
      <c r="H196" s="63" t="s">
        <v>367</v>
      </c>
      <c r="I196" s="3"/>
      <c r="J196" s="64" t="s">
        <v>368</v>
      </c>
      <c r="K196" s="65" t="s">
        <v>288</v>
      </c>
      <c r="L196" s="66"/>
      <c r="M196" s="66"/>
      <c r="N196" s="66"/>
      <c r="O196" s="4" t="s">
        <v>152</v>
      </c>
      <c r="P196" s="100" t="s">
        <v>900</v>
      </c>
    </row>
    <row r="197" spans="1:16" ht="46.8" x14ac:dyDescent="0.3">
      <c r="A197" s="5">
        <v>192</v>
      </c>
      <c r="B197" s="10" t="s">
        <v>369</v>
      </c>
      <c r="C197" s="67" t="s">
        <v>370</v>
      </c>
      <c r="D197" s="5" t="s">
        <v>371</v>
      </c>
      <c r="E197" s="5" t="s">
        <v>19</v>
      </c>
      <c r="F197" s="5"/>
      <c r="G197" s="68" t="s">
        <v>59</v>
      </c>
      <c r="H197" s="68" t="s">
        <v>372</v>
      </c>
      <c r="I197" s="5"/>
      <c r="J197" s="4" t="s">
        <v>373</v>
      </c>
      <c r="K197" s="65" t="s">
        <v>288</v>
      </c>
      <c r="L197" s="5" t="s">
        <v>16</v>
      </c>
      <c r="M197" s="5" t="s">
        <v>16</v>
      </c>
      <c r="N197" s="5" t="s">
        <v>16</v>
      </c>
      <c r="O197" s="69" t="s">
        <v>374</v>
      </c>
      <c r="P197" s="100" t="s">
        <v>900</v>
      </c>
    </row>
    <row r="198" spans="1:16" ht="46.8" x14ac:dyDescent="0.3">
      <c r="A198" s="5">
        <v>193</v>
      </c>
      <c r="B198" s="10" t="s">
        <v>375</v>
      </c>
      <c r="C198" s="67" t="s">
        <v>376</v>
      </c>
      <c r="D198" s="5" t="s">
        <v>371</v>
      </c>
      <c r="E198" s="5" t="s">
        <v>19</v>
      </c>
      <c r="F198" s="5"/>
      <c r="G198" s="68" t="s">
        <v>59</v>
      </c>
      <c r="H198" s="68" t="s">
        <v>377</v>
      </c>
      <c r="I198" s="5"/>
      <c r="J198" s="4" t="s">
        <v>378</v>
      </c>
      <c r="K198" s="65" t="s">
        <v>288</v>
      </c>
      <c r="L198" s="5" t="s">
        <v>379</v>
      </c>
      <c r="M198" s="5" t="s">
        <v>16</v>
      </c>
      <c r="N198" s="5" t="s">
        <v>16</v>
      </c>
      <c r="O198" s="69" t="s">
        <v>380</v>
      </c>
      <c r="P198" s="100" t="s">
        <v>900</v>
      </c>
    </row>
    <row r="199" spans="1:16" ht="78" x14ac:dyDescent="0.3">
      <c r="A199" s="5">
        <v>194</v>
      </c>
      <c r="B199" s="55" t="s">
        <v>381</v>
      </c>
      <c r="C199" s="58" t="s">
        <v>382</v>
      </c>
      <c r="D199" s="55" t="s">
        <v>358</v>
      </c>
      <c r="E199" s="55" t="s">
        <v>366</v>
      </c>
      <c r="F199" s="55" t="s">
        <v>359</v>
      </c>
      <c r="G199" s="58" t="s">
        <v>59</v>
      </c>
      <c r="H199" s="59" t="s">
        <v>383</v>
      </c>
      <c r="I199" s="57"/>
      <c r="J199" s="60" t="s">
        <v>384</v>
      </c>
      <c r="K199" s="65" t="s">
        <v>288</v>
      </c>
      <c r="L199" s="5" t="s">
        <v>305</v>
      </c>
      <c r="M199" s="5" t="s">
        <v>16</v>
      </c>
      <c r="N199" s="5" t="s">
        <v>16</v>
      </c>
      <c r="O199" s="70" t="s">
        <v>385</v>
      </c>
      <c r="P199" s="100" t="s">
        <v>900</v>
      </c>
    </row>
    <row r="200" spans="1:16" ht="46.8" x14ac:dyDescent="0.3">
      <c r="A200" s="5">
        <v>195</v>
      </c>
      <c r="B200" s="71" t="s">
        <v>386</v>
      </c>
      <c r="C200" s="72">
        <v>34580</v>
      </c>
      <c r="D200" s="71" t="s">
        <v>262</v>
      </c>
      <c r="E200" s="73" t="s">
        <v>19</v>
      </c>
      <c r="F200" s="71" t="s">
        <v>262</v>
      </c>
      <c r="G200" s="66" t="s">
        <v>34</v>
      </c>
      <c r="H200" s="66" t="s">
        <v>387</v>
      </c>
      <c r="I200" s="61"/>
      <c r="J200" s="69" t="s">
        <v>388</v>
      </c>
      <c r="K200" s="71" t="s">
        <v>389</v>
      </c>
      <c r="L200" s="61"/>
      <c r="M200" s="61" t="s">
        <v>390</v>
      </c>
      <c r="N200" s="66" t="s">
        <v>16</v>
      </c>
      <c r="O200" s="69" t="s">
        <v>391</v>
      </c>
      <c r="P200" s="100" t="s">
        <v>900</v>
      </c>
    </row>
    <row r="201" spans="1:16" ht="46.8" x14ac:dyDescent="0.3">
      <c r="A201" s="5">
        <v>196</v>
      </c>
      <c r="B201" s="71" t="s">
        <v>392</v>
      </c>
      <c r="C201" s="74">
        <v>24753</v>
      </c>
      <c r="D201" s="71" t="s">
        <v>262</v>
      </c>
      <c r="E201" s="73" t="s">
        <v>19</v>
      </c>
      <c r="F201" s="71" t="s">
        <v>262</v>
      </c>
      <c r="G201" s="66" t="s">
        <v>393</v>
      </c>
      <c r="H201" s="66" t="s">
        <v>394</v>
      </c>
      <c r="I201" s="73"/>
      <c r="J201" s="69" t="s">
        <v>395</v>
      </c>
      <c r="K201" s="31" t="s">
        <v>362</v>
      </c>
      <c r="L201" s="29" t="s">
        <v>305</v>
      </c>
      <c r="M201" s="66" t="s">
        <v>16</v>
      </c>
      <c r="N201" s="66" t="s">
        <v>16</v>
      </c>
      <c r="O201" s="69" t="s">
        <v>374</v>
      </c>
      <c r="P201" s="100" t="s">
        <v>900</v>
      </c>
    </row>
    <row r="202" spans="1:16" ht="46.8" x14ac:dyDescent="0.3">
      <c r="A202" s="5">
        <v>197</v>
      </c>
      <c r="B202" s="11" t="s">
        <v>396</v>
      </c>
      <c r="C202" s="62" t="s">
        <v>397</v>
      </c>
      <c r="D202" s="3" t="s">
        <v>365</v>
      </c>
      <c r="E202" s="3" t="s">
        <v>366</v>
      </c>
      <c r="F202" s="3"/>
      <c r="G202" s="63" t="s">
        <v>398</v>
      </c>
      <c r="H202" s="63" t="s">
        <v>399</v>
      </c>
      <c r="I202" s="3"/>
      <c r="J202" s="64" t="s">
        <v>400</v>
      </c>
      <c r="K202" s="65" t="s">
        <v>362</v>
      </c>
      <c r="L202" s="3"/>
      <c r="M202" s="3"/>
      <c r="N202" s="3"/>
      <c r="O202" s="69" t="s">
        <v>374</v>
      </c>
      <c r="P202" s="100" t="s">
        <v>900</v>
      </c>
    </row>
    <row r="203" spans="1:16" ht="50.4" x14ac:dyDescent="0.3">
      <c r="A203" s="5">
        <v>198</v>
      </c>
      <c r="B203" s="11" t="s">
        <v>401</v>
      </c>
      <c r="C203" s="62" t="s">
        <v>402</v>
      </c>
      <c r="D203" s="3" t="s">
        <v>365</v>
      </c>
      <c r="E203" s="3" t="s">
        <v>366</v>
      </c>
      <c r="F203" s="3"/>
      <c r="G203" s="63" t="s">
        <v>59</v>
      </c>
      <c r="H203" s="63" t="s">
        <v>403</v>
      </c>
      <c r="I203" s="3"/>
      <c r="J203" s="64" t="s">
        <v>404</v>
      </c>
      <c r="K203" s="65" t="s">
        <v>362</v>
      </c>
      <c r="L203" s="3"/>
      <c r="M203" s="3"/>
      <c r="N203" s="3"/>
      <c r="O203" s="69" t="s">
        <v>374</v>
      </c>
      <c r="P203" s="100" t="s">
        <v>900</v>
      </c>
    </row>
    <row r="204" spans="1:16" ht="46.8" x14ac:dyDescent="0.3">
      <c r="A204" s="5">
        <v>199</v>
      </c>
      <c r="B204" s="11" t="s">
        <v>405</v>
      </c>
      <c r="C204" s="75">
        <v>27030</v>
      </c>
      <c r="D204" s="3" t="s">
        <v>365</v>
      </c>
      <c r="E204" s="3" t="s">
        <v>366</v>
      </c>
      <c r="F204" s="3"/>
      <c r="G204" s="63" t="s">
        <v>59</v>
      </c>
      <c r="H204" s="63" t="s">
        <v>406</v>
      </c>
      <c r="I204" s="3"/>
      <c r="J204" s="64" t="s">
        <v>407</v>
      </c>
      <c r="K204" s="65" t="s">
        <v>362</v>
      </c>
      <c r="L204" s="3"/>
      <c r="M204" s="3"/>
      <c r="N204" s="3"/>
      <c r="O204" s="69" t="s">
        <v>374</v>
      </c>
      <c r="P204" s="100" t="s">
        <v>900</v>
      </c>
    </row>
    <row r="205" spans="1:16" ht="50.4" x14ac:dyDescent="0.3">
      <c r="A205" s="5">
        <v>200</v>
      </c>
      <c r="B205" s="11" t="s">
        <v>408</v>
      </c>
      <c r="C205" s="75">
        <v>27222</v>
      </c>
      <c r="D205" s="3" t="s">
        <v>365</v>
      </c>
      <c r="E205" s="3" t="s">
        <v>366</v>
      </c>
      <c r="F205" s="3"/>
      <c r="G205" s="63" t="s">
        <v>59</v>
      </c>
      <c r="H205" s="63" t="s">
        <v>409</v>
      </c>
      <c r="I205" s="3"/>
      <c r="J205" s="64" t="s">
        <v>410</v>
      </c>
      <c r="K205" s="65" t="s">
        <v>362</v>
      </c>
      <c r="L205" s="3" t="s">
        <v>411</v>
      </c>
      <c r="M205" s="3"/>
      <c r="N205" s="3"/>
      <c r="O205" s="69" t="s">
        <v>374</v>
      </c>
      <c r="P205" s="100" t="s">
        <v>900</v>
      </c>
    </row>
    <row r="206" spans="1:16" ht="100.8" x14ac:dyDescent="0.3">
      <c r="A206" s="5">
        <v>201</v>
      </c>
      <c r="B206" s="64" t="s">
        <v>412</v>
      </c>
      <c r="C206" s="3">
        <v>1994</v>
      </c>
      <c r="D206" s="3" t="s">
        <v>413</v>
      </c>
      <c r="E206" s="3" t="s">
        <v>19</v>
      </c>
      <c r="F206" s="3" t="s">
        <v>413</v>
      </c>
      <c r="G206" s="63" t="s">
        <v>59</v>
      </c>
      <c r="H206" s="76" t="s">
        <v>414</v>
      </c>
      <c r="I206" s="11"/>
      <c r="J206" s="64" t="s">
        <v>415</v>
      </c>
      <c r="K206" s="3" t="s">
        <v>293</v>
      </c>
      <c r="L206" s="64"/>
      <c r="M206" s="11"/>
      <c r="N206" s="11"/>
      <c r="O206" s="11" t="s">
        <v>416</v>
      </c>
      <c r="P206" s="100" t="s">
        <v>900</v>
      </c>
    </row>
    <row r="207" spans="1:16" ht="50.4" x14ac:dyDescent="0.3">
      <c r="A207" s="5">
        <v>202</v>
      </c>
      <c r="B207" s="64" t="s">
        <v>417</v>
      </c>
      <c r="C207" s="3">
        <v>1996</v>
      </c>
      <c r="D207" s="3" t="s">
        <v>413</v>
      </c>
      <c r="E207" s="3" t="s">
        <v>19</v>
      </c>
      <c r="F207" s="3" t="s">
        <v>413</v>
      </c>
      <c r="G207" s="63" t="s">
        <v>59</v>
      </c>
      <c r="H207" s="76" t="s">
        <v>418</v>
      </c>
      <c r="I207" s="11"/>
      <c r="J207" s="64" t="s">
        <v>419</v>
      </c>
      <c r="K207" s="3" t="s">
        <v>420</v>
      </c>
      <c r="L207" s="64"/>
      <c r="M207" s="11"/>
      <c r="N207" s="11"/>
      <c r="O207" s="11" t="s">
        <v>24</v>
      </c>
      <c r="P207" s="100" t="s">
        <v>900</v>
      </c>
    </row>
    <row r="208" spans="1:16" ht="54" x14ac:dyDescent="0.35">
      <c r="A208" s="5">
        <v>203</v>
      </c>
      <c r="B208" s="102" t="s">
        <v>779</v>
      </c>
      <c r="C208" s="105">
        <v>1985</v>
      </c>
      <c r="D208" s="102" t="s">
        <v>778</v>
      </c>
      <c r="E208" s="105" t="s">
        <v>19</v>
      </c>
      <c r="F208" s="102"/>
      <c r="G208" s="102"/>
      <c r="H208" s="104">
        <v>35085003561</v>
      </c>
      <c r="I208" s="104">
        <v>916867516</v>
      </c>
      <c r="J208" s="103" t="s">
        <v>777</v>
      </c>
      <c r="K208" s="102" t="s">
        <v>757</v>
      </c>
      <c r="L208" s="102"/>
      <c r="M208" s="102" t="s">
        <v>776</v>
      </c>
      <c r="N208" s="102"/>
      <c r="O208" s="102"/>
      <c r="P208" s="100" t="s">
        <v>753</v>
      </c>
    </row>
    <row r="209" spans="1:16" ht="54" x14ac:dyDescent="0.35">
      <c r="A209" s="5">
        <v>204</v>
      </c>
      <c r="B209" s="102" t="s">
        <v>775</v>
      </c>
      <c r="C209" s="105">
        <v>1993</v>
      </c>
      <c r="D209" s="102" t="s">
        <v>762</v>
      </c>
      <c r="E209" s="105" t="s">
        <v>19</v>
      </c>
      <c r="F209" s="102"/>
      <c r="G209" s="102"/>
      <c r="H209" s="104">
        <v>35093003624</v>
      </c>
      <c r="I209" s="104">
        <v>984162622</v>
      </c>
      <c r="J209" s="103" t="s">
        <v>774</v>
      </c>
      <c r="K209" s="102" t="s">
        <v>36</v>
      </c>
      <c r="L209" s="102"/>
      <c r="M209" s="102"/>
      <c r="N209" s="102"/>
      <c r="O209" s="102"/>
      <c r="P209" s="100" t="s">
        <v>753</v>
      </c>
    </row>
    <row r="210" spans="1:16" ht="46.8" x14ac:dyDescent="0.3">
      <c r="A210" s="5">
        <v>205</v>
      </c>
      <c r="B210" s="106" t="s">
        <v>773</v>
      </c>
      <c r="C210" s="109">
        <v>1977</v>
      </c>
      <c r="D210" s="106" t="s">
        <v>762</v>
      </c>
      <c r="E210" s="109"/>
      <c r="F210" s="106"/>
      <c r="G210" s="106"/>
      <c r="H210" s="108">
        <v>35077006386</v>
      </c>
      <c r="I210" s="108"/>
      <c r="J210" s="107" t="s">
        <v>772</v>
      </c>
      <c r="K210" s="106" t="s">
        <v>36</v>
      </c>
      <c r="L210" s="106" t="s">
        <v>771</v>
      </c>
      <c r="M210" s="106"/>
      <c r="N210" s="106"/>
      <c r="O210" s="110"/>
      <c r="P210" s="100" t="s">
        <v>753</v>
      </c>
    </row>
    <row r="211" spans="1:16" ht="54" x14ac:dyDescent="0.35">
      <c r="A211" s="5">
        <v>206</v>
      </c>
      <c r="B211" s="102" t="s">
        <v>770</v>
      </c>
      <c r="C211" s="105">
        <v>1993</v>
      </c>
      <c r="D211" s="102" t="s">
        <v>755</v>
      </c>
      <c r="E211" s="105" t="s">
        <v>19</v>
      </c>
      <c r="F211" s="102"/>
      <c r="G211" s="102"/>
      <c r="H211" s="104">
        <v>35093011555</v>
      </c>
      <c r="I211" s="104"/>
      <c r="J211" s="103" t="s">
        <v>769</v>
      </c>
      <c r="K211" s="102" t="s">
        <v>36</v>
      </c>
      <c r="L211" s="102" t="s">
        <v>760</v>
      </c>
      <c r="M211" s="102"/>
      <c r="N211" s="102"/>
      <c r="O211" s="102"/>
      <c r="P211" s="100" t="s">
        <v>753</v>
      </c>
    </row>
    <row r="212" spans="1:16" ht="36" x14ac:dyDescent="0.35">
      <c r="A212" s="5">
        <v>207</v>
      </c>
      <c r="B212" s="102" t="s">
        <v>768</v>
      </c>
      <c r="C212" s="105">
        <v>2010</v>
      </c>
      <c r="D212" s="102" t="s">
        <v>767</v>
      </c>
      <c r="E212" s="105" t="s">
        <v>766</v>
      </c>
      <c r="F212" s="102"/>
      <c r="G212" s="102"/>
      <c r="H212" s="104">
        <v>35210004336</v>
      </c>
      <c r="I212" s="104"/>
      <c r="J212" s="103" t="s">
        <v>765</v>
      </c>
      <c r="K212" s="102" t="s">
        <v>764</v>
      </c>
      <c r="L212" s="102"/>
      <c r="M212" s="102"/>
      <c r="N212" s="102"/>
      <c r="O212" s="102"/>
      <c r="P212" s="100" t="s">
        <v>753</v>
      </c>
    </row>
    <row r="213" spans="1:16" ht="46.8" x14ac:dyDescent="0.3">
      <c r="A213" s="5">
        <v>208</v>
      </c>
      <c r="B213" s="106" t="s">
        <v>763</v>
      </c>
      <c r="C213" s="109">
        <v>1969</v>
      </c>
      <c r="D213" s="106" t="s">
        <v>762</v>
      </c>
      <c r="E213" s="109"/>
      <c r="F213" s="106"/>
      <c r="G213" s="106"/>
      <c r="H213" s="108">
        <v>35069005494</v>
      </c>
      <c r="I213" s="108"/>
      <c r="J213" s="107" t="s">
        <v>761</v>
      </c>
      <c r="K213" s="106" t="s">
        <v>36</v>
      </c>
      <c r="L213" s="106" t="s">
        <v>760</v>
      </c>
      <c r="M213" s="106"/>
      <c r="N213" s="106"/>
      <c r="O213" s="110"/>
      <c r="P213" s="100" t="s">
        <v>753</v>
      </c>
    </row>
    <row r="214" spans="1:16" ht="54" x14ac:dyDescent="0.35">
      <c r="A214" s="5">
        <v>209</v>
      </c>
      <c r="B214" s="102" t="s">
        <v>759</v>
      </c>
      <c r="C214" s="105">
        <v>1985</v>
      </c>
      <c r="D214" s="102" t="s">
        <v>755</v>
      </c>
      <c r="E214" s="105" t="s">
        <v>19</v>
      </c>
      <c r="F214" s="102"/>
      <c r="G214" s="102"/>
      <c r="H214" s="104">
        <v>35085008534</v>
      </c>
      <c r="I214" s="104">
        <v>969182922</v>
      </c>
      <c r="J214" s="103" t="s">
        <v>758</v>
      </c>
      <c r="K214" s="102" t="s">
        <v>757</v>
      </c>
      <c r="L214" s="102"/>
      <c r="M214" s="102"/>
      <c r="N214" s="102"/>
      <c r="O214" s="102"/>
      <c r="P214" s="100" t="s">
        <v>753</v>
      </c>
    </row>
    <row r="215" spans="1:16" ht="36" x14ac:dyDescent="0.35">
      <c r="A215" s="5">
        <v>210</v>
      </c>
      <c r="B215" s="102" t="s">
        <v>756</v>
      </c>
      <c r="C215" s="105">
        <v>1991</v>
      </c>
      <c r="D215" s="102" t="s">
        <v>755</v>
      </c>
      <c r="E215" s="105" t="s">
        <v>19</v>
      </c>
      <c r="F215" s="102"/>
      <c r="G215" s="102"/>
      <c r="H215" s="104">
        <v>35091010942</v>
      </c>
      <c r="I215" s="104"/>
      <c r="J215" s="103" t="s">
        <v>754</v>
      </c>
      <c r="K215" s="102" t="s">
        <v>36</v>
      </c>
      <c r="L215" s="102"/>
      <c r="M215" s="102"/>
      <c r="N215" s="102"/>
      <c r="O215" s="102"/>
      <c r="P215" s="100" t="s">
        <v>753</v>
      </c>
    </row>
    <row r="216" spans="1:16" ht="62.4" x14ac:dyDescent="0.3">
      <c r="A216" s="5">
        <v>211</v>
      </c>
      <c r="B216" s="111" t="s">
        <v>780</v>
      </c>
      <c r="C216" s="112">
        <v>30072</v>
      </c>
      <c r="D216" s="54" t="s">
        <v>781</v>
      </c>
      <c r="E216" s="54" t="s">
        <v>782</v>
      </c>
      <c r="F216" s="54" t="s">
        <v>783</v>
      </c>
      <c r="G216" s="111"/>
      <c r="H216" s="113" t="s">
        <v>784</v>
      </c>
      <c r="I216" s="8"/>
      <c r="J216" s="54" t="s">
        <v>785</v>
      </c>
      <c r="K216" s="8" t="s">
        <v>36</v>
      </c>
      <c r="L216" s="111" t="s">
        <v>266</v>
      </c>
      <c r="M216" s="111"/>
      <c r="N216" s="111"/>
      <c r="O216" s="54" t="s">
        <v>786</v>
      </c>
      <c r="P216" s="100" t="s">
        <v>901</v>
      </c>
    </row>
    <row r="217" spans="1:16" ht="78" x14ac:dyDescent="0.3">
      <c r="A217" s="5">
        <v>212</v>
      </c>
      <c r="B217" s="111" t="s">
        <v>787</v>
      </c>
      <c r="C217" s="112">
        <v>29441</v>
      </c>
      <c r="D217" s="5" t="s">
        <v>788</v>
      </c>
      <c r="E217" s="54" t="s">
        <v>782</v>
      </c>
      <c r="F217" s="54" t="s">
        <v>789</v>
      </c>
      <c r="G217" s="111"/>
      <c r="H217" s="113" t="s">
        <v>790</v>
      </c>
      <c r="I217" s="8"/>
      <c r="J217" s="54" t="s">
        <v>791</v>
      </c>
      <c r="K217" s="8" t="s">
        <v>36</v>
      </c>
      <c r="L217" s="111"/>
      <c r="M217" s="111"/>
      <c r="N217" s="111"/>
      <c r="O217" s="54" t="s">
        <v>786</v>
      </c>
      <c r="P217" s="100" t="s">
        <v>901</v>
      </c>
    </row>
    <row r="218" spans="1:16" ht="62.4" x14ac:dyDescent="0.3">
      <c r="A218" s="5">
        <v>213</v>
      </c>
      <c r="B218" s="111" t="s">
        <v>792</v>
      </c>
      <c r="C218" s="112">
        <v>31690</v>
      </c>
      <c r="D218" s="5" t="s">
        <v>788</v>
      </c>
      <c r="E218" s="54" t="s">
        <v>782</v>
      </c>
      <c r="F218" s="54" t="s">
        <v>793</v>
      </c>
      <c r="G218" s="111"/>
      <c r="H218" s="113" t="s">
        <v>794</v>
      </c>
      <c r="I218" s="8"/>
      <c r="J218" s="54" t="s">
        <v>795</v>
      </c>
      <c r="K218" s="8" t="s">
        <v>36</v>
      </c>
      <c r="L218" s="54" t="s">
        <v>796</v>
      </c>
      <c r="M218" s="111"/>
      <c r="N218" s="93"/>
      <c r="O218" s="54" t="s">
        <v>786</v>
      </c>
      <c r="P218" s="100" t="s">
        <v>901</v>
      </c>
    </row>
    <row r="219" spans="1:16" ht="46.8" x14ac:dyDescent="0.3">
      <c r="A219" s="5">
        <v>214</v>
      </c>
      <c r="B219" s="111" t="s">
        <v>797</v>
      </c>
      <c r="C219" s="112">
        <v>28176</v>
      </c>
      <c r="D219" s="54" t="s">
        <v>798</v>
      </c>
      <c r="E219" s="54" t="s">
        <v>782</v>
      </c>
      <c r="F219" s="111" t="s">
        <v>799</v>
      </c>
      <c r="G219" s="111"/>
      <c r="H219" s="113" t="s">
        <v>800</v>
      </c>
      <c r="I219" s="8"/>
      <c r="J219" s="54" t="s">
        <v>801</v>
      </c>
      <c r="K219" s="8" t="s">
        <v>36</v>
      </c>
      <c r="L219" s="111"/>
      <c r="M219" s="111"/>
      <c r="N219" s="111"/>
      <c r="O219" s="54" t="s">
        <v>786</v>
      </c>
      <c r="P219" s="100" t="s">
        <v>901</v>
      </c>
    </row>
    <row r="220" spans="1:16" ht="46.8" x14ac:dyDescent="0.3">
      <c r="A220" s="5">
        <v>215</v>
      </c>
      <c r="B220" s="111" t="s">
        <v>802</v>
      </c>
      <c r="C220" s="112">
        <v>31443</v>
      </c>
      <c r="D220" s="54" t="s">
        <v>803</v>
      </c>
      <c r="E220" s="54" t="s">
        <v>782</v>
      </c>
      <c r="F220" s="54" t="s">
        <v>804</v>
      </c>
      <c r="G220" s="111"/>
      <c r="H220" s="113" t="s">
        <v>805</v>
      </c>
      <c r="I220" s="113" t="s">
        <v>806</v>
      </c>
      <c r="J220" s="54" t="s">
        <v>807</v>
      </c>
      <c r="K220" s="8" t="s">
        <v>36</v>
      </c>
      <c r="L220" s="111"/>
      <c r="M220" s="111"/>
      <c r="N220" s="111"/>
      <c r="O220" s="54" t="s">
        <v>786</v>
      </c>
      <c r="P220" s="100" t="s">
        <v>901</v>
      </c>
    </row>
    <row r="221" spans="1:16" ht="46.8" x14ac:dyDescent="0.3">
      <c r="A221" s="5">
        <v>216</v>
      </c>
      <c r="B221" s="111" t="s">
        <v>808</v>
      </c>
      <c r="C221" s="112">
        <v>28524</v>
      </c>
      <c r="D221" s="54" t="s">
        <v>798</v>
      </c>
      <c r="E221" s="54" t="s">
        <v>782</v>
      </c>
      <c r="F221" s="54" t="s">
        <v>809</v>
      </c>
      <c r="G221" s="111"/>
      <c r="H221" s="113" t="s">
        <v>810</v>
      </c>
      <c r="I221" s="111"/>
      <c r="J221" s="54" t="s">
        <v>811</v>
      </c>
      <c r="K221" s="8" t="s">
        <v>36</v>
      </c>
      <c r="L221" s="111"/>
      <c r="M221" s="111"/>
      <c r="N221" s="111"/>
      <c r="O221" s="54" t="s">
        <v>786</v>
      </c>
      <c r="P221" s="100" t="s">
        <v>901</v>
      </c>
    </row>
    <row r="222" spans="1:16" ht="46.8" x14ac:dyDescent="0.3">
      <c r="A222" s="5">
        <v>217</v>
      </c>
      <c r="B222" s="111" t="s">
        <v>812</v>
      </c>
      <c r="C222" s="111" t="s">
        <v>813</v>
      </c>
      <c r="D222" s="5" t="s">
        <v>788</v>
      </c>
      <c r="E222" s="54" t="s">
        <v>782</v>
      </c>
      <c r="F222" s="111" t="s">
        <v>814</v>
      </c>
      <c r="G222" s="111"/>
      <c r="H222" s="113" t="s">
        <v>815</v>
      </c>
      <c r="I222" s="8"/>
      <c r="J222" s="54" t="s">
        <v>816</v>
      </c>
      <c r="K222" s="8" t="s">
        <v>36</v>
      </c>
      <c r="L222" s="111" t="s">
        <v>91</v>
      </c>
      <c r="M222" s="111"/>
      <c r="N222" s="111"/>
      <c r="O222" s="54" t="s">
        <v>786</v>
      </c>
      <c r="P222" s="100" t="s">
        <v>901</v>
      </c>
    </row>
    <row r="223" spans="1:16" ht="46.8" x14ac:dyDescent="0.3">
      <c r="A223" s="5">
        <v>218</v>
      </c>
      <c r="B223" s="111" t="s">
        <v>817</v>
      </c>
      <c r="C223" s="114" t="s">
        <v>818</v>
      </c>
      <c r="D223" s="54" t="s">
        <v>781</v>
      </c>
      <c r="E223" s="54" t="s">
        <v>782</v>
      </c>
      <c r="F223" s="54" t="s">
        <v>819</v>
      </c>
      <c r="G223" s="111"/>
      <c r="H223" s="113" t="s">
        <v>820</v>
      </c>
      <c r="I223" s="8"/>
      <c r="J223" s="54" t="s">
        <v>821</v>
      </c>
      <c r="K223" s="8" t="s">
        <v>36</v>
      </c>
      <c r="L223" s="111"/>
      <c r="M223" s="111"/>
      <c r="N223" s="111"/>
      <c r="O223" s="54" t="s">
        <v>786</v>
      </c>
      <c r="P223" s="100" t="s">
        <v>901</v>
      </c>
    </row>
    <row r="224" spans="1:16" ht="46.8" x14ac:dyDescent="0.3">
      <c r="A224" s="5">
        <v>219</v>
      </c>
      <c r="B224" s="111" t="s">
        <v>822</v>
      </c>
      <c r="C224" s="114" t="s">
        <v>823</v>
      </c>
      <c r="D224" s="54" t="s">
        <v>803</v>
      </c>
      <c r="E224" s="54" t="s">
        <v>782</v>
      </c>
      <c r="F224" s="54" t="s">
        <v>824</v>
      </c>
      <c r="G224" s="111"/>
      <c r="H224" s="113" t="s">
        <v>825</v>
      </c>
      <c r="I224" s="8"/>
      <c r="J224" s="54" t="s">
        <v>826</v>
      </c>
      <c r="K224" s="8" t="s">
        <v>36</v>
      </c>
      <c r="L224" s="111"/>
      <c r="M224" s="111"/>
      <c r="N224" s="111"/>
      <c r="O224" s="54" t="s">
        <v>786</v>
      </c>
      <c r="P224" s="100" t="s">
        <v>901</v>
      </c>
    </row>
    <row r="225" spans="1:16" ht="46.8" x14ac:dyDescent="0.3">
      <c r="A225" s="5">
        <v>220</v>
      </c>
      <c r="B225" s="111" t="s">
        <v>827</v>
      </c>
      <c r="C225" s="113" t="s">
        <v>828</v>
      </c>
      <c r="D225" s="54" t="s">
        <v>781</v>
      </c>
      <c r="E225" s="54" t="s">
        <v>782</v>
      </c>
      <c r="F225" s="54" t="s">
        <v>829</v>
      </c>
      <c r="G225" s="111"/>
      <c r="H225" s="113" t="s">
        <v>830</v>
      </c>
      <c r="I225" s="113" t="s">
        <v>831</v>
      </c>
      <c r="J225" s="54" t="s">
        <v>832</v>
      </c>
      <c r="K225" s="8" t="s">
        <v>36</v>
      </c>
      <c r="L225" s="111"/>
      <c r="M225" s="111"/>
      <c r="N225" s="111"/>
      <c r="O225" s="54" t="s">
        <v>786</v>
      </c>
      <c r="P225" s="100" t="s">
        <v>901</v>
      </c>
    </row>
    <row r="226" spans="1:16" ht="46.8" x14ac:dyDescent="0.3">
      <c r="A226" s="5">
        <v>221</v>
      </c>
      <c r="B226" s="111" t="s">
        <v>833</v>
      </c>
      <c r="C226" s="113" t="s">
        <v>834</v>
      </c>
      <c r="D226" s="54" t="s">
        <v>781</v>
      </c>
      <c r="E226" s="54" t="s">
        <v>782</v>
      </c>
      <c r="F226" s="54" t="s">
        <v>835</v>
      </c>
      <c r="G226" s="111"/>
      <c r="H226" s="113" t="s">
        <v>836</v>
      </c>
      <c r="I226" s="113" t="s">
        <v>837</v>
      </c>
      <c r="J226" s="54" t="s">
        <v>838</v>
      </c>
      <c r="K226" s="8" t="s">
        <v>36</v>
      </c>
      <c r="L226" s="111" t="s">
        <v>91</v>
      </c>
      <c r="M226" s="111"/>
      <c r="N226" s="112"/>
      <c r="O226" s="54" t="s">
        <v>786</v>
      </c>
      <c r="P226" s="100" t="s">
        <v>901</v>
      </c>
    </row>
    <row r="227" spans="1:16" ht="46.8" x14ac:dyDescent="0.3">
      <c r="A227" s="5">
        <v>222</v>
      </c>
      <c r="B227" s="111" t="s">
        <v>839</v>
      </c>
      <c r="C227" s="113" t="s">
        <v>840</v>
      </c>
      <c r="D227" s="54" t="s">
        <v>841</v>
      </c>
      <c r="E227" s="54" t="s">
        <v>782</v>
      </c>
      <c r="F227" s="111" t="s">
        <v>842</v>
      </c>
      <c r="G227" s="111"/>
      <c r="H227" s="113" t="s">
        <v>843</v>
      </c>
      <c r="I227" s="8"/>
      <c r="J227" s="54" t="s">
        <v>844</v>
      </c>
      <c r="K227" s="8" t="s">
        <v>36</v>
      </c>
      <c r="L227" s="111"/>
      <c r="M227" s="111"/>
      <c r="N227" s="111"/>
      <c r="O227" s="54" t="s">
        <v>786</v>
      </c>
      <c r="P227" s="100" t="s">
        <v>901</v>
      </c>
    </row>
    <row r="228" spans="1:16" ht="62.4" x14ac:dyDescent="0.3">
      <c r="A228" s="5">
        <v>223</v>
      </c>
      <c r="B228" s="111" t="s">
        <v>845</v>
      </c>
      <c r="C228" s="113" t="s">
        <v>846</v>
      </c>
      <c r="D228" s="54" t="s">
        <v>847</v>
      </c>
      <c r="E228" s="54" t="s">
        <v>782</v>
      </c>
      <c r="F228" s="54" t="s">
        <v>848</v>
      </c>
      <c r="G228" s="111"/>
      <c r="H228" s="113" t="s">
        <v>849</v>
      </c>
      <c r="I228" s="113" t="s">
        <v>850</v>
      </c>
      <c r="J228" s="54" t="s">
        <v>851</v>
      </c>
      <c r="K228" s="8" t="s">
        <v>36</v>
      </c>
      <c r="L228" s="111"/>
      <c r="M228" s="111"/>
      <c r="N228" s="111"/>
      <c r="O228" s="54" t="s">
        <v>786</v>
      </c>
      <c r="P228" s="100" t="s">
        <v>901</v>
      </c>
    </row>
    <row r="229" spans="1:16" ht="46.8" x14ac:dyDescent="0.3">
      <c r="A229" s="5">
        <v>224</v>
      </c>
      <c r="B229" s="111" t="s">
        <v>852</v>
      </c>
      <c r="C229" s="111" t="s">
        <v>853</v>
      </c>
      <c r="D229" s="54" t="s">
        <v>781</v>
      </c>
      <c r="E229" s="54" t="s">
        <v>782</v>
      </c>
      <c r="F229" s="54" t="s">
        <v>854</v>
      </c>
      <c r="G229" s="111"/>
      <c r="H229" s="113" t="s">
        <v>855</v>
      </c>
      <c r="I229" s="113" t="s">
        <v>856</v>
      </c>
      <c r="J229" s="111"/>
      <c r="K229" s="8" t="s">
        <v>36</v>
      </c>
      <c r="L229" s="111" t="s">
        <v>91</v>
      </c>
      <c r="M229" s="111"/>
      <c r="N229" s="111"/>
      <c r="O229" s="54" t="s">
        <v>786</v>
      </c>
      <c r="P229" s="100" t="s">
        <v>901</v>
      </c>
    </row>
    <row r="230" spans="1:16" ht="46.8" x14ac:dyDescent="0.3">
      <c r="A230" s="5">
        <v>225</v>
      </c>
      <c r="B230" s="111" t="s">
        <v>857</v>
      </c>
      <c r="C230" s="112">
        <v>28584</v>
      </c>
      <c r="D230" s="54" t="s">
        <v>847</v>
      </c>
      <c r="E230" s="54" t="s">
        <v>782</v>
      </c>
      <c r="F230" s="111" t="s">
        <v>858</v>
      </c>
      <c r="G230" s="111"/>
      <c r="H230" s="113" t="s">
        <v>859</v>
      </c>
      <c r="I230" s="8"/>
      <c r="J230" s="54" t="s">
        <v>860</v>
      </c>
      <c r="K230" s="8" t="s">
        <v>36</v>
      </c>
      <c r="L230" s="111" t="s">
        <v>91</v>
      </c>
      <c r="M230" s="111"/>
      <c r="N230" s="111"/>
      <c r="O230" s="54" t="s">
        <v>786</v>
      </c>
      <c r="P230" s="100" t="s">
        <v>901</v>
      </c>
    </row>
    <row r="231" spans="1:16" ht="46.8" x14ac:dyDescent="0.3">
      <c r="A231" s="5">
        <v>226</v>
      </c>
      <c r="B231" s="111" t="s">
        <v>861</v>
      </c>
      <c r="C231" s="112">
        <v>35279</v>
      </c>
      <c r="D231" s="54" t="s">
        <v>847</v>
      </c>
      <c r="E231" s="54" t="s">
        <v>782</v>
      </c>
      <c r="F231" s="111" t="s">
        <v>862</v>
      </c>
      <c r="G231" s="111"/>
      <c r="H231" s="113" t="s">
        <v>863</v>
      </c>
      <c r="I231" s="8"/>
      <c r="J231" s="54" t="s">
        <v>864</v>
      </c>
      <c r="K231" s="8" t="s">
        <v>36</v>
      </c>
      <c r="L231" s="111" t="s">
        <v>91</v>
      </c>
      <c r="M231" s="111"/>
      <c r="N231" s="111"/>
      <c r="O231" s="54" t="s">
        <v>786</v>
      </c>
      <c r="P231" s="100" t="s">
        <v>901</v>
      </c>
    </row>
    <row r="232" spans="1:16" ht="41.4" x14ac:dyDescent="0.3">
      <c r="A232" s="5">
        <v>227</v>
      </c>
      <c r="B232" s="46" t="s">
        <v>865</v>
      </c>
      <c r="C232" s="46" t="s">
        <v>866</v>
      </c>
      <c r="D232" s="46" t="s">
        <v>867</v>
      </c>
      <c r="E232" s="3" t="s">
        <v>868</v>
      </c>
      <c r="F232" s="46"/>
      <c r="G232" s="90"/>
      <c r="H232" s="115" t="s">
        <v>869</v>
      </c>
      <c r="I232" s="116" t="s">
        <v>870</v>
      </c>
      <c r="J232" s="46" t="s">
        <v>871</v>
      </c>
      <c r="K232" s="90"/>
      <c r="L232" s="90"/>
      <c r="M232" s="90"/>
      <c r="N232" s="90"/>
      <c r="O232" s="90" t="s">
        <v>872</v>
      </c>
      <c r="P232" s="100" t="s">
        <v>901</v>
      </c>
    </row>
    <row r="233" spans="1:16" ht="41.4" x14ac:dyDescent="0.3">
      <c r="A233" s="5">
        <v>228</v>
      </c>
      <c r="B233" s="46" t="s">
        <v>873</v>
      </c>
      <c r="C233" s="117">
        <v>27312</v>
      </c>
      <c r="D233" s="46" t="s">
        <v>874</v>
      </c>
      <c r="E233" s="3" t="s">
        <v>868</v>
      </c>
      <c r="F233" s="46"/>
      <c r="G233" s="90"/>
      <c r="H233" s="46" t="s">
        <v>875</v>
      </c>
      <c r="I233" s="51" t="s">
        <v>876</v>
      </c>
      <c r="J233" s="46" t="s">
        <v>877</v>
      </c>
      <c r="K233" s="90"/>
      <c r="L233" s="90"/>
      <c r="M233" s="90"/>
      <c r="N233" s="90"/>
      <c r="O233" s="90" t="s">
        <v>872</v>
      </c>
      <c r="P233" s="100" t="s">
        <v>901</v>
      </c>
    </row>
    <row r="234" spans="1:16" ht="50.4" x14ac:dyDescent="0.3">
      <c r="A234" s="5">
        <v>229</v>
      </c>
      <c r="B234" s="46" t="s">
        <v>878</v>
      </c>
      <c r="C234" s="117">
        <v>27069</v>
      </c>
      <c r="D234" s="46" t="s">
        <v>879</v>
      </c>
      <c r="E234" s="3" t="s">
        <v>868</v>
      </c>
      <c r="F234" s="46"/>
      <c r="G234" s="90"/>
      <c r="H234" s="46" t="s">
        <v>880</v>
      </c>
      <c r="I234" s="116" t="s">
        <v>881</v>
      </c>
      <c r="J234" s="3" t="s">
        <v>882</v>
      </c>
      <c r="K234" s="90"/>
      <c r="L234" s="90"/>
      <c r="M234" s="90"/>
      <c r="N234" s="90"/>
      <c r="O234" s="90" t="s">
        <v>872</v>
      </c>
      <c r="P234" s="100" t="s">
        <v>901</v>
      </c>
    </row>
    <row r="235" spans="1:16" ht="41.4" x14ac:dyDescent="0.3">
      <c r="A235" s="5">
        <v>230</v>
      </c>
      <c r="B235" s="46" t="s">
        <v>883</v>
      </c>
      <c r="C235" s="117">
        <v>27343</v>
      </c>
      <c r="D235" s="46" t="s">
        <v>874</v>
      </c>
      <c r="E235" s="3" t="s">
        <v>868</v>
      </c>
      <c r="F235" s="46"/>
      <c r="G235" s="90"/>
      <c r="H235" s="77" t="s">
        <v>884</v>
      </c>
      <c r="I235" s="77">
        <v>337015816</v>
      </c>
      <c r="J235" s="46" t="s">
        <v>885</v>
      </c>
      <c r="K235" s="90"/>
      <c r="L235" s="90"/>
      <c r="M235" s="90"/>
      <c r="N235" s="90"/>
      <c r="O235" s="90" t="s">
        <v>872</v>
      </c>
      <c r="P235" s="100" t="s">
        <v>901</v>
      </c>
    </row>
    <row r="236" spans="1:16" ht="41.4" x14ac:dyDescent="0.3">
      <c r="A236" s="5">
        <v>231</v>
      </c>
      <c r="B236" s="46" t="s">
        <v>886</v>
      </c>
      <c r="C236" s="117">
        <v>25487</v>
      </c>
      <c r="D236" s="46" t="s">
        <v>874</v>
      </c>
      <c r="E236" s="3" t="s">
        <v>868</v>
      </c>
      <c r="F236" s="46"/>
      <c r="G236" s="90"/>
      <c r="H236" s="115" t="s">
        <v>887</v>
      </c>
      <c r="I236" s="116" t="s">
        <v>888</v>
      </c>
      <c r="J236" s="46" t="s">
        <v>889</v>
      </c>
      <c r="K236" s="90"/>
      <c r="L236" s="90"/>
      <c r="M236" s="90"/>
      <c r="N236" s="90"/>
      <c r="O236" s="90" t="s">
        <v>872</v>
      </c>
      <c r="P236" s="100" t="s">
        <v>901</v>
      </c>
    </row>
  </sheetData>
  <autoFilter ref="P1:P236" xr:uid="{00000000-0001-0000-0300-000000000000}"/>
  <mergeCells count="60">
    <mergeCell ref="J191:J192"/>
    <mergeCell ref="K191:K192"/>
    <mergeCell ref="L186:L187"/>
    <mergeCell ref="M186:M187"/>
    <mergeCell ref="N186:N187"/>
    <mergeCell ref="J186:J187"/>
    <mergeCell ref="K186:K187"/>
    <mergeCell ref="O186:O187"/>
    <mergeCell ref="B191:B192"/>
    <mergeCell ref="C191:C192"/>
    <mergeCell ref="D191:D192"/>
    <mergeCell ref="E191:E192"/>
    <mergeCell ref="F191:F192"/>
    <mergeCell ref="L191:L192"/>
    <mergeCell ref="M191:M192"/>
    <mergeCell ref="N191:N192"/>
    <mergeCell ref="O191:O192"/>
    <mergeCell ref="G191:G192"/>
    <mergeCell ref="H191:H192"/>
    <mergeCell ref="I191:I192"/>
    <mergeCell ref="G186:G187"/>
    <mergeCell ref="H186:H187"/>
    <mergeCell ref="I186:I187"/>
    <mergeCell ref="B186:B187"/>
    <mergeCell ref="C186:C187"/>
    <mergeCell ref="D186:D187"/>
    <mergeCell ref="E186:E187"/>
    <mergeCell ref="F186:F187"/>
    <mergeCell ref="N170:N171"/>
    <mergeCell ref="O170:O171"/>
    <mergeCell ref="B172:B173"/>
    <mergeCell ref="C172:C173"/>
    <mergeCell ref="D172:D173"/>
    <mergeCell ref="E172:E173"/>
    <mergeCell ref="F172:F173"/>
    <mergeCell ref="G172:G173"/>
    <mergeCell ref="H172:H173"/>
    <mergeCell ref="I172:I173"/>
    <mergeCell ref="J172:J173"/>
    <mergeCell ref="K172:K173"/>
    <mergeCell ref="L172:L173"/>
    <mergeCell ref="M172:M173"/>
    <mergeCell ref="N172:N173"/>
    <mergeCell ref="O172:O173"/>
    <mergeCell ref="A1:C1"/>
    <mergeCell ref="D1:O1"/>
    <mergeCell ref="A2:C2"/>
    <mergeCell ref="D2:O2"/>
    <mergeCell ref="B170:B171"/>
    <mergeCell ref="C170:C171"/>
    <mergeCell ref="D170:D171"/>
    <mergeCell ref="E170:E171"/>
    <mergeCell ref="F170:F171"/>
    <mergeCell ref="G170:G171"/>
    <mergeCell ref="H170:H171"/>
    <mergeCell ref="I170:I171"/>
    <mergeCell ref="J170:J171"/>
    <mergeCell ref="K170:K171"/>
    <mergeCell ref="L170:L171"/>
    <mergeCell ref="M170:M171"/>
  </mergeCells>
  <pageMargins left="0" right="0" top="0.15748031496062992" bottom="0.15748031496062992"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C9748-FC39-4E23-B7A7-05A30D8C7E11}">
  <dimension ref="A1:I22"/>
  <sheetViews>
    <sheetView workbookViewId="0">
      <selection activeCell="D12" sqref="D12"/>
    </sheetView>
  </sheetViews>
  <sheetFormatPr defaultRowHeight="18" x14ac:dyDescent="0.35"/>
  <cols>
    <col min="1" max="1" width="9" style="101" bestFit="1" customWidth="1"/>
    <col min="2" max="2" width="14.77734375" style="101" bestFit="1" customWidth="1"/>
    <col min="3" max="3" width="14.5546875" style="101" customWidth="1"/>
    <col min="4" max="5" width="8.88671875" style="101" customWidth="1"/>
    <col min="6" max="6" width="18.33203125" style="101" bestFit="1" customWidth="1"/>
    <col min="7" max="7" width="8.88671875" style="101"/>
    <col min="8" max="8" width="9" style="101" bestFit="1" customWidth="1"/>
    <col min="9" max="9" width="18.33203125" style="101" bestFit="1" customWidth="1"/>
    <col min="10" max="16384" width="8.88671875" style="101"/>
  </cols>
  <sheetData>
    <row r="1" spans="1:9" x14ac:dyDescent="0.35">
      <c r="A1" s="159" t="s">
        <v>915</v>
      </c>
      <c r="B1" s="159"/>
      <c r="C1" s="159"/>
      <c r="D1" s="159"/>
      <c r="E1" s="159"/>
      <c r="F1" s="159"/>
      <c r="G1" s="159"/>
      <c r="H1" s="159"/>
      <c r="I1" s="159"/>
    </row>
    <row r="3" spans="1:9" ht="36" x14ac:dyDescent="0.35">
      <c r="A3" s="119" t="s">
        <v>1</v>
      </c>
      <c r="B3" s="119" t="s">
        <v>903</v>
      </c>
      <c r="C3" s="103" t="s">
        <v>914</v>
      </c>
      <c r="D3" s="102" t="s">
        <v>910</v>
      </c>
      <c r="E3" s="102" t="s">
        <v>911</v>
      </c>
      <c r="F3" s="102" t="s">
        <v>912</v>
      </c>
      <c r="G3" s="102" t="s">
        <v>910</v>
      </c>
      <c r="H3" s="102" t="s">
        <v>911</v>
      </c>
      <c r="I3" s="122" t="s">
        <v>913</v>
      </c>
    </row>
    <row r="4" spans="1:9" s="124" customFormat="1" x14ac:dyDescent="0.35">
      <c r="A4" s="120">
        <v>1</v>
      </c>
      <c r="B4" s="121" t="s">
        <v>904</v>
      </c>
      <c r="C4" s="123">
        <v>37</v>
      </c>
      <c r="D4" s="123">
        <v>3</v>
      </c>
      <c r="E4" s="123">
        <v>2</v>
      </c>
      <c r="F4" s="149">
        <v>37</v>
      </c>
      <c r="G4" s="105">
        <v>3</v>
      </c>
      <c r="H4" s="105">
        <v>5</v>
      </c>
      <c r="I4" s="130">
        <v>35</v>
      </c>
    </row>
    <row r="5" spans="1:9" s="124" customFormat="1" x14ac:dyDescent="0.35">
      <c r="A5" s="120">
        <v>2</v>
      </c>
      <c r="B5" s="121" t="s">
        <v>895</v>
      </c>
      <c r="C5" s="123">
        <v>0</v>
      </c>
      <c r="D5" s="123">
        <v>30</v>
      </c>
      <c r="E5" s="123">
        <v>0</v>
      </c>
      <c r="F5" s="135">
        <v>0</v>
      </c>
      <c r="G5" s="105">
        <v>30</v>
      </c>
      <c r="H5" s="105">
        <v>16</v>
      </c>
      <c r="I5" s="129">
        <v>14</v>
      </c>
    </row>
    <row r="6" spans="1:9" s="127" customFormat="1" x14ac:dyDescent="0.35">
      <c r="A6" s="125">
        <v>3</v>
      </c>
      <c r="B6" s="121" t="s">
        <v>905</v>
      </c>
      <c r="C6" s="123">
        <v>4</v>
      </c>
      <c r="D6" s="123">
        <v>28</v>
      </c>
      <c r="E6" s="123"/>
      <c r="F6" s="135">
        <v>4</v>
      </c>
      <c r="G6" s="105">
        <v>28</v>
      </c>
      <c r="H6" s="105"/>
      <c r="I6" s="129">
        <v>32</v>
      </c>
    </row>
    <row r="7" spans="1:9" s="127" customFormat="1" x14ac:dyDescent="0.35">
      <c r="A7" s="125">
        <v>4</v>
      </c>
      <c r="B7" s="121" t="s">
        <v>897</v>
      </c>
      <c r="C7" s="123">
        <v>40</v>
      </c>
      <c r="D7" s="123">
        <v>8</v>
      </c>
      <c r="E7" s="123">
        <v>1</v>
      </c>
      <c r="F7" s="135">
        <v>47</v>
      </c>
      <c r="G7" s="105">
        <v>4</v>
      </c>
      <c r="H7" s="105">
        <v>4</v>
      </c>
      <c r="I7" s="129">
        <v>28</v>
      </c>
    </row>
    <row r="8" spans="1:9" s="124" customFormat="1" x14ac:dyDescent="0.35">
      <c r="A8" s="120">
        <v>5</v>
      </c>
      <c r="B8" s="121" t="s">
        <v>898</v>
      </c>
      <c r="C8" s="123">
        <v>9</v>
      </c>
      <c r="D8" s="123">
        <v>51</v>
      </c>
      <c r="E8" s="123"/>
      <c r="F8" s="135">
        <v>9</v>
      </c>
      <c r="G8" s="105">
        <v>51</v>
      </c>
      <c r="H8" s="105">
        <v>25</v>
      </c>
      <c r="I8" s="129">
        <v>35</v>
      </c>
    </row>
    <row r="9" spans="1:9" x14ac:dyDescent="0.35">
      <c r="A9" s="120">
        <v>6</v>
      </c>
      <c r="B9" s="121" t="s">
        <v>906</v>
      </c>
      <c r="C9" s="102"/>
      <c r="D9" s="102"/>
      <c r="E9" s="102"/>
      <c r="F9" s="135">
        <v>25</v>
      </c>
      <c r="G9" s="105">
        <v>31</v>
      </c>
      <c r="H9" s="105"/>
      <c r="I9" s="84">
        <v>30</v>
      </c>
    </row>
    <row r="10" spans="1:9" s="127" customFormat="1" x14ac:dyDescent="0.35">
      <c r="A10" s="125">
        <v>7</v>
      </c>
      <c r="B10" s="121" t="s">
        <v>636</v>
      </c>
      <c r="C10" s="123"/>
      <c r="D10" s="123"/>
      <c r="E10" s="123"/>
      <c r="F10" s="135">
        <v>14</v>
      </c>
      <c r="G10" s="105">
        <v>13</v>
      </c>
      <c r="H10" s="105"/>
      <c r="I10" s="129">
        <v>7</v>
      </c>
    </row>
    <row r="11" spans="1:9" s="124" customFormat="1" x14ac:dyDescent="0.35">
      <c r="A11" s="120">
        <v>8</v>
      </c>
      <c r="B11" s="121" t="s">
        <v>163</v>
      </c>
      <c r="C11" s="123"/>
      <c r="D11" s="123"/>
      <c r="E11" s="123"/>
      <c r="F11" s="135">
        <v>50</v>
      </c>
      <c r="G11" s="105">
        <v>19</v>
      </c>
      <c r="H11" s="105"/>
      <c r="I11" s="129">
        <v>24</v>
      </c>
    </row>
    <row r="12" spans="1:9" s="127" customFormat="1" x14ac:dyDescent="0.35">
      <c r="A12" s="125">
        <v>9</v>
      </c>
      <c r="B12" s="121" t="s">
        <v>894</v>
      </c>
      <c r="C12" s="123"/>
      <c r="D12" s="123"/>
      <c r="E12" s="123"/>
      <c r="F12" s="135">
        <v>64</v>
      </c>
      <c r="G12" s="105">
        <v>25</v>
      </c>
      <c r="H12" s="105">
        <v>15</v>
      </c>
      <c r="I12" s="129">
        <v>24</v>
      </c>
    </row>
    <row r="13" spans="1:9" s="124" customFormat="1" x14ac:dyDescent="0.35">
      <c r="A13" s="120">
        <v>10</v>
      </c>
      <c r="B13" s="121" t="s">
        <v>896</v>
      </c>
      <c r="C13" s="123">
        <v>54</v>
      </c>
      <c r="D13" s="123">
        <v>29</v>
      </c>
      <c r="E13" s="123">
        <v>30</v>
      </c>
      <c r="F13" s="135">
        <v>53</v>
      </c>
      <c r="G13" s="105">
        <v>30</v>
      </c>
      <c r="H13" s="105">
        <v>14</v>
      </c>
      <c r="I13" s="129">
        <v>31</v>
      </c>
    </row>
    <row r="14" spans="1:9" s="127" customFormat="1" x14ac:dyDescent="0.35">
      <c r="A14" s="125">
        <v>11</v>
      </c>
      <c r="B14" s="121" t="s">
        <v>893</v>
      </c>
      <c r="C14" s="123"/>
      <c r="D14" s="123"/>
      <c r="E14" s="123"/>
      <c r="F14" s="135">
        <v>43</v>
      </c>
      <c r="G14" s="105">
        <v>43</v>
      </c>
      <c r="H14" s="105"/>
      <c r="I14" s="129">
        <v>40</v>
      </c>
    </row>
    <row r="15" spans="1:9" s="124" customFormat="1" x14ac:dyDescent="0.35">
      <c r="A15" s="120">
        <v>12</v>
      </c>
      <c r="B15" s="121" t="s">
        <v>907</v>
      </c>
      <c r="C15" s="123"/>
      <c r="D15" s="123"/>
      <c r="E15" s="123"/>
      <c r="F15" s="135">
        <v>46</v>
      </c>
      <c r="G15" s="105">
        <v>9</v>
      </c>
      <c r="H15" s="105"/>
      <c r="I15" s="129">
        <v>46</v>
      </c>
    </row>
    <row r="16" spans="1:9" s="124" customFormat="1" x14ac:dyDescent="0.35">
      <c r="A16" s="120">
        <v>13</v>
      </c>
      <c r="B16" s="121" t="s">
        <v>908</v>
      </c>
      <c r="C16" s="123"/>
      <c r="D16" s="123"/>
      <c r="E16" s="123"/>
      <c r="F16" s="135">
        <v>9</v>
      </c>
      <c r="G16" s="105"/>
      <c r="H16" s="105">
        <v>4</v>
      </c>
      <c r="I16" s="129">
        <v>7</v>
      </c>
    </row>
    <row r="17" spans="1:9" s="124" customFormat="1" x14ac:dyDescent="0.35">
      <c r="A17" s="120">
        <v>14</v>
      </c>
      <c r="B17" s="121" t="s">
        <v>899</v>
      </c>
      <c r="C17" s="123"/>
      <c r="D17" s="123"/>
      <c r="E17" s="123"/>
      <c r="F17" s="135">
        <v>48</v>
      </c>
      <c r="G17" s="105">
        <v>16</v>
      </c>
      <c r="H17" s="105">
        <v>32</v>
      </c>
      <c r="I17" s="129">
        <v>16</v>
      </c>
    </row>
    <row r="18" spans="1:9" s="127" customFormat="1" x14ac:dyDescent="0.35">
      <c r="A18" s="125">
        <v>15</v>
      </c>
      <c r="B18" s="121" t="s">
        <v>900</v>
      </c>
      <c r="C18" s="123"/>
      <c r="D18" s="123"/>
      <c r="E18" s="123"/>
      <c r="F18" s="135">
        <v>37</v>
      </c>
      <c r="G18" s="105">
        <v>37</v>
      </c>
      <c r="H18" s="105"/>
      <c r="I18" s="129">
        <v>24</v>
      </c>
    </row>
    <row r="19" spans="1:9" s="127" customFormat="1" x14ac:dyDescent="0.35">
      <c r="A19" s="125">
        <v>16</v>
      </c>
      <c r="B19" s="121" t="s">
        <v>753</v>
      </c>
      <c r="C19" s="123"/>
      <c r="D19" s="123"/>
      <c r="E19" s="123"/>
      <c r="F19" s="135">
        <v>39</v>
      </c>
      <c r="G19" s="105"/>
      <c r="H19" s="105">
        <v>6</v>
      </c>
      <c r="I19" s="129">
        <v>33</v>
      </c>
    </row>
    <row r="20" spans="1:9" x14ac:dyDescent="0.35">
      <c r="A20" s="120">
        <v>17</v>
      </c>
      <c r="B20" s="121" t="s">
        <v>901</v>
      </c>
      <c r="C20" s="102"/>
      <c r="D20" s="102"/>
      <c r="E20" s="102"/>
      <c r="F20" s="135">
        <v>155</v>
      </c>
      <c r="G20" s="105">
        <v>134</v>
      </c>
      <c r="H20" s="105"/>
      <c r="I20" s="84">
        <v>143</v>
      </c>
    </row>
    <row r="21" spans="1:9" x14ac:dyDescent="0.35">
      <c r="A21" s="121"/>
      <c r="B21" s="119" t="s">
        <v>909</v>
      </c>
      <c r="C21" s="128">
        <f t="shared" ref="C21:E21" si="0">SUM(C4:C20)</f>
        <v>144</v>
      </c>
      <c r="D21" s="128">
        <f t="shared" si="0"/>
        <v>149</v>
      </c>
      <c r="E21" s="128">
        <f t="shared" si="0"/>
        <v>33</v>
      </c>
      <c r="F21" s="128">
        <f>SUM(F4:F20)</f>
        <v>680</v>
      </c>
      <c r="G21" s="128">
        <f t="shared" ref="G21:I21" si="1">SUM(G4:G20)</f>
        <v>473</v>
      </c>
      <c r="H21" s="128">
        <f t="shared" si="1"/>
        <v>121</v>
      </c>
      <c r="I21" s="128">
        <f t="shared" si="1"/>
        <v>569</v>
      </c>
    </row>
    <row r="22" spans="1:9" x14ac:dyDescent="0.35">
      <c r="A22" s="101">
        <v>20</v>
      </c>
    </row>
  </sheetData>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42DD-A0F8-4C70-B012-1BC4FC5401C6}">
  <dimension ref="A1:L22"/>
  <sheetViews>
    <sheetView topLeftCell="A7" workbookViewId="0">
      <selection activeCell="M5" sqref="M5"/>
    </sheetView>
  </sheetViews>
  <sheetFormatPr defaultRowHeight="18" x14ac:dyDescent="0.35"/>
  <cols>
    <col min="1" max="1" width="9" style="101" bestFit="1" customWidth="1"/>
    <col min="2" max="2" width="14.77734375" style="101" bestFit="1" customWidth="1"/>
    <col min="3" max="3" width="14.5546875" style="101" customWidth="1"/>
    <col min="4" max="4" width="14.33203125" style="101" customWidth="1"/>
    <col min="5" max="5" width="12.33203125" style="101" customWidth="1"/>
    <col min="6" max="6" width="12.6640625" style="101" customWidth="1"/>
    <col min="7" max="7" width="17" style="101" customWidth="1"/>
    <col min="8" max="8" width="8.88671875" style="101"/>
    <col min="9" max="9" width="9" style="101" bestFit="1" customWidth="1"/>
    <col min="10" max="10" width="11.77734375" style="101" bestFit="1" customWidth="1"/>
    <col min="11" max="11" width="13.44140625" style="101" bestFit="1" customWidth="1"/>
    <col min="12" max="16384" width="8.88671875" style="101"/>
  </cols>
  <sheetData>
    <row r="1" spans="1:12" ht="35.4" customHeight="1" x14ac:dyDescent="0.35">
      <c r="A1" s="164" t="s">
        <v>923</v>
      </c>
      <c r="B1" s="164"/>
      <c r="C1" s="164"/>
      <c r="D1" s="172" t="s">
        <v>968</v>
      </c>
      <c r="E1" s="172"/>
      <c r="F1" s="172"/>
      <c r="G1" s="172"/>
      <c r="H1" s="172"/>
      <c r="I1" s="172"/>
      <c r="J1" s="101" t="s">
        <v>967</v>
      </c>
    </row>
    <row r="2" spans="1:12" x14ac:dyDescent="0.35">
      <c r="A2" s="171" t="s">
        <v>975</v>
      </c>
      <c r="B2" s="171"/>
      <c r="C2" s="171"/>
      <c r="D2" s="171"/>
      <c r="E2" s="171"/>
      <c r="F2" s="171"/>
      <c r="G2" s="171"/>
      <c r="H2" s="171"/>
      <c r="I2" s="171"/>
      <c r="J2" s="171"/>
      <c r="K2" s="171"/>
    </row>
    <row r="3" spans="1:12" ht="90" customHeight="1" x14ac:dyDescent="0.35">
      <c r="A3" s="165" t="s">
        <v>1</v>
      </c>
      <c r="B3" s="165" t="s">
        <v>903</v>
      </c>
      <c r="C3" s="167" t="s">
        <v>916</v>
      </c>
      <c r="D3" s="167" t="s">
        <v>917</v>
      </c>
      <c r="E3" s="167" t="s">
        <v>965</v>
      </c>
      <c r="F3" s="170" t="s">
        <v>963</v>
      </c>
      <c r="G3" s="167" t="s">
        <v>964</v>
      </c>
      <c r="H3" s="160" t="s">
        <v>920</v>
      </c>
      <c r="I3" s="161"/>
      <c r="J3" s="162"/>
      <c r="K3" s="163" t="s">
        <v>922</v>
      </c>
    </row>
    <row r="4" spans="1:12" x14ac:dyDescent="0.35">
      <c r="A4" s="166"/>
      <c r="B4" s="166"/>
      <c r="C4" s="168"/>
      <c r="D4" s="168"/>
      <c r="E4" s="169"/>
      <c r="F4" s="169"/>
      <c r="G4" s="168"/>
      <c r="H4" s="128" t="s">
        <v>918</v>
      </c>
      <c r="I4" s="128" t="s">
        <v>919</v>
      </c>
      <c r="J4" s="138" t="s">
        <v>921</v>
      </c>
      <c r="K4" s="163"/>
    </row>
    <row r="5" spans="1:12" s="124" customFormat="1" x14ac:dyDescent="0.35">
      <c r="A5" s="147">
        <v>1</v>
      </c>
      <c r="B5" s="131" t="s">
        <v>904</v>
      </c>
      <c r="C5" s="129">
        <v>9</v>
      </c>
      <c r="D5" s="105">
        <v>5</v>
      </c>
      <c r="E5" s="129"/>
      <c r="F5" s="105">
        <v>0</v>
      </c>
      <c r="G5" s="130">
        <v>35</v>
      </c>
      <c r="H5" s="29">
        <v>6</v>
      </c>
      <c r="I5" s="29">
        <v>23</v>
      </c>
      <c r="J5" s="133">
        <f>H5/(I5+H5)%</f>
        <v>20.689655172413794</v>
      </c>
      <c r="K5" s="134">
        <f>(I5+H5)/(G5+E5+D5+C5+F5)%</f>
        <v>59.183673469387756</v>
      </c>
      <c r="L5" s="105">
        <v>5</v>
      </c>
    </row>
    <row r="6" spans="1:12" s="124" customFormat="1" x14ac:dyDescent="0.35">
      <c r="A6" s="147">
        <v>2</v>
      </c>
      <c r="B6" s="131" t="s">
        <v>895</v>
      </c>
      <c r="C6" s="129">
        <v>4</v>
      </c>
      <c r="D6" s="105">
        <v>3</v>
      </c>
      <c r="E6" s="129"/>
      <c r="F6" s="105">
        <v>0</v>
      </c>
      <c r="G6" s="129">
        <v>30</v>
      </c>
      <c r="H6" s="29">
        <v>3</v>
      </c>
      <c r="I6" s="29">
        <v>12</v>
      </c>
      <c r="J6" s="133">
        <f t="shared" ref="J6:J21" si="0">H6/(I6+H6)%</f>
        <v>20</v>
      </c>
      <c r="K6" s="134">
        <f t="shared" ref="K6:K21" si="1">(I6+H6)/(G6+E6+D6+C6+F6)%</f>
        <v>40.54054054054054</v>
      </c>
      <c r="L6" s="105">
        <v>5</v>
      </c>
    </row>
    <row r="7" spans="1:12" s="127" customFormat="1" x14ac:dyDescent="0.35">
      <c r="A7" s="147">
        <v>3</v>
      </c>
      <c r="B7" s="131" t="s">
        <v>905</v>
      </c>
      <c r="C7" s="129">
        <v>1</v>
      </c>
      <c r="D7" s="105">
        <v>1</v>
      </c>
      <c r="E7" s="129"/>
      <c r="F7" s="105">
        <v>0</v>
      </c>
      <c r="G7" s="129">
        <v>28</v>
      </c>
      <c r="H7" s="29">
        <v>1</v>
      </c>
      <c r="I7" s="29">
        <v>18</v>
      </c>
      <c r="J7" s="133">
        <f t="shared" si="0"/>
        <v>5.2631578947368425</v>
      </c>
      <c r="K7" s="134">
        <f t="shared" si="1"/>
        <v>63.333333333333336</v>
      </c>
      <c r="L7" s="105">
        <v>1</v>
      </c>
    </row>
    <row r="8" spans="1:12" s="127" customFormat="1" x14ac:dyDescent="0.35">
      <c r="A8" s="147">
        <v>4</v>
      </c>
      <c r="B8" s="131" t="s">
        <v>897</v>
      </c>
      <c r="C8" s="129">
        <v>6</v>
      </c>
      <c r="D8" s="105">
        <v>3</v>
      </c>
      <c r="E8" s="129">
        <v>1</v>
      </c>
      <c r="F8" s="105">
        <v>0</v>
      </c>
      <c r="G8" s="129">
        <v>40</v>
      </c>
      <c r="H8" s="29">
        <v>2</v>
      </c>
      <c r="I8" s="29">
        <v>18</v>
      </c>
      <c r="J8" s="133">
        <f t="shared" si="0"/>
        <v>10</v>
      </c>
      <c r="K8" s="134">
        <f t="shared" si="1"/>
        <v>40</v>
      </c>
      <c r="L8" s="105">
        <v>4</v>
      </c>
    </row>
    <row r="9" spans="1:12" s="124" customFormat="1" x14ac:dyDescent="0.35">
      <c r="A9" s="147">
        <v>5</v>
      </c>
      <c r="B9" s="131" t="s">
        <v>898</v>
      </c>
      <c r="C9" s="129">
        <v>16</v>
      </c>
      <c r="D9" s="105">
        <v>5</v>
      </c>
      <c r="E9" s="129"/>
      <c r="F9" s="105">
        <v>0</v>
      </c>
      <c r="G9" s="129">
        <v>64</v>
      </c>
      <c r="H9" s="29">
        <v>8</v>
      </c>
      <c r="I9" s="29">
        <v>32</v>
      </c>
      <c r="J9" s="133">
        <f t="shared" si="0"/>
        <v>20</v>
      </c>
      <c r="K9" s="134">
        <f t="shared" si="1"/>
        <v>47.058823529411768</v>
      </c>
      <c r="L9" s="105">
        <v>13</v>
      </c>
    </row>
    <row r="10" spans="1:12" x14ac:dyDescent="0.35">
      <c r="A10" s="147">
        <v>6</v>
      </c>
      <c r="B10" s="131" t="s">
        <v>906</v>
      </c>
      <c r="C10" s="84">
        <v>6</v>
      </c>
      <c r="D10" s="105">
        <v>2</v>
      </c>
      <c r="E10" s="84"/>
      <c r="F10" s="105">
        <v>0</v>
      </c>
      <c r="G10" s="84">
        <v>32</v>
      </c>
      <c r="H10" s="29">
        <v>3</v>
      </c>
      <c r="I10" s="29">
        <v>20</v>
      </c>
      <c r="J10" s="133">
        <f t="shared" si="0"/>
        <v>13.043478260869565</v>
      </c>
      <c r="K10" s="134">
        <f t="shared" si="1"/>
        <v>57.5</v>
      </c>
      <c r="L10" s="105">
        <v>9</v>
      </c>
    </row>
    <row r="11" spans="1:12" s="127" customFormat="1" x14ac:dyDescent="0.35">
      <c r="A11" s="147">
        <v>7</v>
      </c>
      <c r="B11" s="131" t="s">
        <v>636</v>
      </c>
      <c r="C11" s="129"/>
      <c r="D11" s="105">
        <v>2</v>
      </c>
      <c r="E11" s="129">
        <v>1</v>
      </c>
      <c r="F11" s="105">
        <v>0</v>
      </c>
      <c r="G11" s="129">
        <v>16</v>
      </c>
      <c r="H11" s="29">
        <v>2</v>
      </c>
      <c r="I11" s="29">
        <v>6</v>
      </c>
      <c r="J11" s="133">
        <f t="shared" si="0"/>
        <v>25</v>
      </c>
      <c r="K11" s="134">
        <f t="shared" si="1"/>
        <v>42.10526315789474</v>
      </c>
      <c r="L11" s="105">
        <v>3</v>
      </c>
    </row>
    <row r="12" spans="1:12" s="124" customFormat="1" x14ac:dyDescent="0.35">
      <c r="A12" s="147">
        <v>8</v>
      </c>
      <c r="B12" s="131" t="s">
        <v>163</v>
      </c>
      <c r="C12" s="129">
        <v>6</v>
      </c>
      <c r="D12" s="105">
        <v>4</v>
      </c>
      <c r="E12" s="129">
        <v>1</v>
      </c>
      <c r="F12" s="105">
        <v>2</v>
      </c>
      <c r="G12" s="129">
        <v>19</v>
      </c>
      <c r="H12" s="29">
        <v>5</v>
      </c>
      <c r="I12" s="29">
        <v>22</v>
      </c>
      <c r="J12" s="133">
        <f t="shared" si="0"/>
        <v>18.518518518518519</v>
      </c>
      <c r="K12" s="134">
        <f t="shared" si="1"/>
        <v>84.375</v>
      </c>
      <c r="L12" s="105">
        <v>5</v>
      </c>
    </row>
    <row r="13" spans="1:12" s="127" customFormat="1" x14ac:dyDescent="0.35">
      <c r="A13" s="147">
        <v>9</v>
      </c>
      <c r="B13" s="131" t="s">
        <v>894</v>
      </c>
      <c r="C13" s="129">
        <v>5</v>
      </c>
      <c r="D13" s="105">
        <v>2</v>
      </c>
      <c r="E13" s="129"/>
      <c r="F13" s="105">
        <v>2</v>
      </c>
      <c r="G13" s="129">
        <v>20</v>
      </c>
      <c r="H13" s="29">
        <v>4</v>
      </c>
      <c r="I13" s="29">
        <v>31</v>
      </c>
      <c r="J13" s="133">
        <f t="shared" si="0"/>
        <v>11.428571428571429</v>
      </c>
      <c r="K13" s="134">
        <f t="shared" si="1"/>
        <v>120.68965517241381</v>
      </c>
      <c r="L13" s="105">
        <v>4</v>
      </c>
    </row>
    <row r="14" spans="1:12" s="124" customFormat="1" x14ac:dyDescent="0.35">
      <c r="A14" s="147">
        <v>10</v>
      </c>
      <c r="B14" s="131" t="s">
        <v>896</v>
      </c>
      <c r="C14" s="129">
        <v>1</v>
      </c>
      <c r="D14" s="105">
        <v>1</v>
      </c>
      <c r="E14" s="129"/>
      <c r="F14" s="105">
        <v>2</v>
      </c>
      <c r="G14" s="129">
        <v>29</v>
      </c>
      <c r="H14" s="29">
        <v>3</v>
      </c>
      <c r="I14" s="29">
        <v>25</v>
      </c>
      <c r="J14" s="133">
        <f t="shared" si="0"/>
        <v>10.714285714285714</v>
      </c>
      <c r="K14" s="134">
        <f t="shared" si="1"/>
        <v>84.848484848484844</v>
      </c>
      <c r="L14" s="105">
        <v>2</v>
      </c>
    </row>
    <row r="15" spans="1:12" s="127" customFormat="1" x14ac:dyDescent="0.35">
      <c r="A15" s="147">
        <v>11</v>
      </c>
      <c r="B15" s="131" t="s">
        <v>893</v>
      </c>
      <c r="C15" s="129"/>
      <c r="D15" s="105">
        <v>1</v>
      </c>
      <c r="E15" s="129"/>
      <c r="F15" s="105">
        <v>0</v>
      </c>
      <c r="G15" s="129">
        <v>43</v>
      </c>
      <c r="H15" s="29">
        <v>1</v>
      </c>
      <c r="I15" s="29">
        <v>33</v>
      </c>
      <c r="J15" s="133">
        <f t="shared" si="0"/>
        <v>2.9411764705882351</v>
      </c>
      <c r="K15" s="134">
        <f t="shared" si="1"/>
        <v>77.272727272727266</v>
      </c>
      <c r="L15" s="105">
        <v>2</v>
      </c>
    </row>
    <row r="16" spans="1:12" s="124" customFormat="1" x14ac:dyDescent="0.35">
      <c r="A16" s="147">
        <v>12</v>
      </c>
      <c r="B16" s="131" t="s">
        <v>907</v>
      </c>
      <c r="C16" s="129">
        <v>2</v>
      </c>
      <c r="D16" s="105">
        <v>5</v>
      </c>
      <c r="E16" s="129"/>
      <c r="F16" s="105">
        <v>0</v>
      </c>
      <c r="G16" s="129">
        <v>46</v>
      </c>
      <c r="H16" s="135">
        <v>8</v>
      </c>
      <c r="I16" s="135">
        <v>9</v>
      </c>
      <c r="J16" s="133">
        <f t="shared" si="0"/>
        <v>47.058823529411761</v>
      </c>
      <c r="K16" s="134">
        <f t="shared" si="1"/>
        <v>32.075471698113205</v>
      </c>
      <c r="L16" s="105">
        <v>4</v>
      </c>
    </row>
    <row r="17" spans="1:12" s="124" customFormat="1" x14ac:dyDescent="0.35">
      <c r="A17" s="147">
        <v>13</v>
      </c>
      <c r="B17" s="131" t="s">
        <v>908</v>
      </c>
      <c r="C17" s="129">
        <v>1</v>
      </c>
      <c r="D17" s="105">
        <v>1</v>
      </c>
      <c r="E17" s="129">
        <v>3</v>
      </c>
      <c r="F17" s="105">
        <v>1</v>
      </c>
      <c r="G17" s="129">
        <v>7</v>
      </c>
      <c r="H17" s="29">
        <v>1</v>
      </c>
      <c r="I17" s="29">
        <v>10</v>
      </c>
      <c r="J17" s="133">
        <f t="shared" si="0"/>
        <v>9.0909090909090917</v>
      </c>
      <c r="K17" s="134">
        <f t="shared" si="1"/>
        <v>84.615384615384613</v>
      </c>
      <c r="L17" s="105">
        <v>5</v>
      </c>
    </row>
    <row r="18" spans="1:12" s="124" customFormat="1" x14ac:dyDescent="0.35">
      <c r="A18" s="147">
        <v>14</v>
      </c>
      <c r="B18" s="131" t="s">
        <v>899</v>
      </c>
      <c r="C18" s="129">
        <v>9</v>
      </c>
      <c r="D18" s="105">
        <v>2</v>
      </c>
      <c r="E18" s="129"/>
      <c r="F18" s="105">
        <v>0</v>
      </c>
      <c r="G18" s="129">
        <v>16</v>
      </c>
      <c r="H18" s="29">
        <v>3</v>
      </c>
      <c r="I18" s="29">
        <v>15</v>
      </c>
      <c r="J18" s="133">
        <f t="shared" si="0"/>
        <v>16.666666666666668</v>
      </c>
      <c r="K18" s="134">
        <f t="shared" si="1"/>
        <v>66.666666666666657</v>
      </c>
      <c r="L18" s="105">
        <v>10</v>
      </c>
    </row>
    <row r="19" spans="1:12" s="127" customFormat="1" x14ac:dyDescent="0.35">
      <c r="A19" s="147">
        <v>15</v>
      </c>
      <c r="B19" s="131" t="s">
        <v>900</v>
      </c>
      <c r="C19" s="129"/>
      <c r="D19" s="105">
        <v>2</v>
      </c>
      <c r="E19" s="129"/>
      <c r="F19" s="105">
        <v>0</v>
      </c>
      <c r="G19" s="129">
        <v>37</v>
      </c>
      <c r="H19" s="29">
        <v>0</v>
      </c>
      <c r="I19" s="29">
        <v>26</v>
      </c>
      <c r="J19" s="133">
        <f t="shared" si="0"/>
        <v>0</v>
      </c>
      <c r="K19" s="134">
        <f t="shared" si="1"/>
        <v>66.666666666666671</v>
      </c>
      <c r="L19" s="105">
        <v>1</v>
      </c>
    </row>
    <row r="20" spans="1:12" s="127" customFormat="1" x14ac:dyDescent="0.35">
      <c r="A20" s="147">
        <v>16</v>
      </c>
      <c r="B20" s="131" t="s">
        <v>753</v>
      </c>
      <c r="C20" s="129">
        <v>1</v>
      </c>
      <c r="D20" s="105">
        <v>0</v>
      </c>
      <c r="E20" s="129"/>
      <c r="F20" s="105">
        <v>1</v>
      </c>
      <c r="G20" s="129">
        <v>33</v>
      </c>
      <c r="H20" s="29">
        <v>0</v>
      </c>
      <c r="I20" s="29">
        <v>16</v>
      </c>
      <c r="J20" s="133">
        <f t="shared" si="0"/>
        <v>0</v>
      </c>
      <c r="K20" s="134">
        <f t="shared" si="1"/>
        <v>45.714285714285715</v>
      </c>
      <c r="L20" s="105">
        <v>3</v>
      </c>
    </row>
    <row r="21" spans="1:12" x14ac:dyDescent="0.35">
      <c r="A21" s="147">
        <v>17</v>
      </c>
      <c r="B21" s="131" t="s">
        <v>901</v>
      </c>
      <c r="C21" s="84">
        <v>12</v>
      </c>
      <c r="D21" s="105">
        <v>7</v>
      </c>
      <c r="E21" s="84"/>
      <c r="F21" s="105">
        <v>0</v>
      </c>
      <c r="G21" s="84">
        <v>143</v>
      </c>
      <c r="H21" s="29">
        <v>19</v>
      </c>
      <c r="I21" s="29">
        <v>15</v>
      </c>
      <c r="J21" s="133">
        <f t="shared" si="0"/>
        <v>55.882352941176464</v>
      </c>
      <c r="K21" s="134">
        <f t="shared" si="1"/>
        <v>20.987654320987652</v>
      </c>
      <c r="L21" s="105">
        <v>11</v>
      </c>
    </row>
    <row r="22" spans="1:12" x14ac:dyDescent="0.35">
      <c r="A22" s="131"/>
      <c r="B22" s="132" t="s">
        <v>909</v>
      </c>
      <c r="C22" s="128">
        <f t="shared" ref="C22:F22" si="2">SUM(C5:C21)</f>
        <v>79</v>
      </c>
      <c r="D22" s="128">
        <f t="shared" si="2"/>
        <v>46</v>
      </c>
      <c r="E22" s="128">
        <f t="shared" si="2"/>
        <v>6</v>
      </c>
      <c r="F22" s="128">
        <f t="shared" si="2"/>
        <v>8</v>
      </c>
      <c r="G22" s="128">
        <f>SUM(G5:G21)</f>
        <v>638</v>
      </c>
      <c r="H22" s="128">
        <f t="shared" ref="H22:I22" si="3">SUM(H5:H21)</f>
        <v>69</v>
      </c>
      <c r="I22" s="128">
        <f t="shared" si="3"/>
        <v>331</v>
      </c>
      <c r="J22" s="136">
        <f t="shared" ref="J22" si="4">H22/(I22+H22)%</f>
        <v>17.25</v>
      </c>
      <c r="K22" s="137">
        <f>(I22+H22)/(G22+E22+D22+C22)%</f>
        <v>52.015604681404419</v>
      </c>
    </row>
  </sheetData>
  <mergeCells count="12">
    <mergeCell ref="H3:J3"/>
    <mergeCell ref="K3:K4"/>
    <mergeCell ref="A1:C1"/>
    <mergeCell ref="A3:A4"/>
    <mergeCell ref="B3:B4"/>
    <mergeCell ref="C3:C4"/>
    <mergeCell ref="D3:D4"/>
    <mergeCell ref="E3:E4"/>
    <mergeCell ref="G3:G4"/>
    <mergeCell ref="F3:F4"/>
    <mergeCell ref="A2:K2"/>
    <mergeCell ref="D1:I1"/>
  </mergeCells>
  <pageMargins left="0.19685039370078741" right="0" top="0.35433070866141736" bottom="0.35433070866141736"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73E8-DB56-494F-8F05-05F212D6F0AF}">
  <dimension ref="A1:G21"/>
  <sheetViews>
    <sheetView topLeftCell="A16" workbookViewId="0">
      <selection activeCell="C4" sqref="C4:C20"/>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15.5546875" style="101" bestFit="1" customWidth="1"/>
    <col min="7" max="7" width="27.33203125" style="101" customWidth="1"/>
    <col min="8" max="16384" width="8.88671875" style="101"/>
  </cols>
  <sheetData>
    <row r="1" spans="1:7" x14ac:dyDescent="0.35">
      <c r="A1" s="172" t="s">
        <v>924</v>
      </c>
      <c r="B1" s="172"/>
      <c r="C1" s="172"/>
      <c r="D1" s="172"/>
      <c r="E1" s="172"/>
      <c r="F1" s="172"/>
      <c r="G1" s="148" t="s">
        <v>969</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27" customHeight="1" x14ac:dyDescent="0.35">
      <c r="A4" s="84">
        <v>1</v>
      </c>
      <c r="B4" s="121" t="s">
        <v>904</v>
      </c>
      <c r="C4" s="105">
        <v>5</v>
      </c>
      <c r="D4" s="105">
        <v>8</v>
      </c>
      <c r="E4" s="105">
        <v>0</v>
      </c>
      <c r="F4" s="105">
        <f>C4+D4-E4</f>
        <v>13</v>
      </c>
      <c r="G4" s="102" t="s">
        <v>930</v>
      </c>
    </row>
    <row r="5" spans="1:7" ht="27" customHeight="1" x14ac:dyDescent="0.35">
      <c r="A5" s="84">
        <v>2</v>
      </c>
      <c r="B5" s="121" t="s">
        <v>895</v>
      </c>
      <c r="C5" s="105">
        <v>5</v>
      </c>
      <c r="D5" s="105">
        <v>0</v>
      </c>
      <c r="E5" s="105">
        <v>0</v>
      </c>
      <c r="F5" s="105">
        <f t="shared" ref="F5:F20" si="0">C5+D5-E5</f>
        <v>5</v>
      </c>
      <c r="G5" s="102"/>
    </row>
    <row r="6" spans="1:7" ht="27" customHeight="1" x14ac:dyDescent="0.35">
      <c r="A6" s="84">
        <v>3</v>
      </c>
      <c r="B6" s="121" t="s">
        <v>905</v>
      </c>
      <c r="C6" s="105">
        <v>1</v>
      </c>
      <c r="D6" s="105">
        <v>1</v>
      </c>
      <c r="E6" s="105">
        <v>0</v>
      </c>
      <c r="F6" s="105">
        <f t="shared" si="0"/>
        <v>2</v>
      </c>
      <c r="G6" s="102" t="s">
        <v>932</v>
      </c>
    </row>
    <row r="7" spans="1:7" ht="27" customHeight="1" x14ac:dyDescent="0.35">
      <c r="A7" s="84">
        <v>4</v>
      </c>
      <c r="B7" s="121" t="s">
        <v>897</v>
      </c>
      <c r="C7" s="105">
        <v>4</v>
      </c>
      <c r="D7" s="105">
        <v>2</v>
      </c>
      <c r="E7" s="105">
        <v>0</v>
      </c>
      <c r="F7" s="105">
        <f t="shared" si="0"/>
        <v>6</v>
      </c>
      <c r="G7" s="102" t="s">
        <v>933</v>
      </c>
    </row>
    <row r="8" spans="1:7" ht="27" customHeight="1" x14ac:dyDescent="0.35">
      <c r="A8" s="84">
        <v>5</v>
      </c>
      <c r="B8" s="121" t="s">
        <v>898</v>
      </c>
      <c r="C8" s="105">
        <v>13</v>
      </c>
      <c r="D8" s="105">
        <v>4</v>
      </c>
      <c r="E8" s="105">
        <v>0</v>
      </c>
      <c r="F8" s="105">
        <f t="shared" si="0"/>
        <v>17</v>
      </c>
      <c r="G8" s="102" t="s">
        <v>931</v>
      </c>
    </row>
    <row r="9" spans="1:7" ht="27" customHeight="1" x14ac:dyDescent="0.35">
      <c r="A9" s="84">
        <v>6</v>
      </c>
      <c r="B9" s="121" t="s">
        <v>906</v>
      </c>
      <c r="C9" s="105">
        <v>9</v>
      </c>
      <c r="D9" s="105">
        <v>0</v>
      </c>
      <c r="E9" s="105">
        <v>0</v>
      </c>
      <c r="F9" s="105">
        <f t="shared" si="0"/>
        <v>9</v>
      </c>
      <c r="G9" s="102"/>
    </row>
    <row r="10" spans="1:7" ht="27" customHeight="1" x14ac:dyDescent="0.35">
      <c r="A10" s="84">
        <v>7</v>
      </c>
      <c r="B10" s="121" t="s">
        <v>636</v>
      </c>
      <c r="C10" s="105">
        <v>3</v>
      </c>
      <c r="D10" s="105">
        <v>0</v>
      </c>
      <c r="E10" s="105">
        <v>0</v>
      </c>
      <c r="F10" s="105">
        <f t="shared" si="0"/>
        <v>3</v>
      </c>
      <c r="G10" s="102"/>
    </row>
    <row r="11" spans="1:7" ht="27" customHeight="1" x14ac:dyDescent="0.35">
      <c r="A11" s="84">
        <v>8</v>
      </c>
      <c r="B11" s="121" t="s">
        <v>163</v>
      </c>
      <c r="C11" s="105">
        <v>5</v>
      </c>
      <c r="D11" s="105">
        <v>2</v>
      </c>
      <c r="E11" s="105">
        <v>0</v>
      </c>
      <c r="F11" s="105">
        <f t="shared" si="0"/>
        <v>7</v>
      </c>
      <c r="G11" s="102" t="s">
        <v>933</v>
      </c>
    </row>
    <row r="12" spans="1:7" ht="27" customHeight="1" x14ac:dyDescent="0.35">
      <c r="A12" s="84">
        <v>9</v>
      </c>
      <c r="B12" s="121" t="s">
        <v>894</v>
      </c>
      <c r="C12" s="105">
        <v>4</v>
      </c>
      <c r="D12" s="105">
        <v>2</v>
      </c>
      <c r="E12" s="105"/>
      <c r="F12" s="105">
        <f t="shared" si="0"/>
        <v>6</v>
      </c>
      <c r="G12" s="103" t="s">
        <v>936</v>
      </c>
    </row>
    <row r="13" spans="1:7" ht="27" customHeight="1" x14ac:dyDescent="0.35">
      <c r="A13" s="84">
        <v>10</v>
      </c>
      <c r="B13" s="121" t="s">
        <v>896</v>
      </c>
      <c r="C13" s="105">
        <v>2</v>
      </c>
      <c r="D13" s="105">
        <v>0</v>
      </c>
      <c r="E13" s="105">
        <v>0</v>
      </c>
      <c r="F13" s="105">
        <f t="shared" si="0"/>
        <v>2</v>
      </c>
      <c r="G13" s="102"/>
    </row>
    <row r="14" spans="1:7" ht="27" customHeight="1" x14ac:dyDescent="0.35">
      <c r="A14" s="84">
        <v>11</v>
      </c>
      <c r="B14" s="121" t="s">
        <v>893</v>
      </c>
      <c r="C14" s="105">
        <v>2</v>
      </c>
      <c r="D14" s="105">
        <v>0</v>
      </c>
      <c r="E14" s="105">
        <v>0</v>
      </c>
      <c r="F14" s="105">
        <f t="shared" si="0"/>
        <v>2</v>
      </c>
      <c r="G14" s="102"/>
    </row>
    <row r="15" spans="1:7" ht="27" customHeight="1" x14ac:dyDescent="0.35">
      <c r="A15" s="84">
        <v>12</v>
      </c>
      <c r="B15" s="121" t="s">
        <v>907</v>
      </c>
      <c r="C15" s="105">
        <v>4</v>
      </c>
      <c r="D15" s="105"/>
      <c r="E15" s="105"/>
      <c r="F15" s="105">
        <f t="shared" si="0"/>
        <v>4</v>
      </c>
      <c r="G15" s="103"/>
    </row>
    <row r="16" spans="1:7" ht="27" customHeight="1" x14ac:dyDescent="0.35">
      <c r="A16" s="84">
        <v>13</v>
      </c>
      <c r="B16" s="121" t="s">
        <v>908</v>
      </c>
      <c r="C16" s="105">
        <v>5</v>
      </c>
      <c r="D16" s="105"/>
      <c r="E16" s="105"/>
      <c r="F16" s="105">
        <f t="shared" si="0"/>
        <v>5</v>
      </c>
      <c r="G16" s="103"/>
    </row>
    <row r="17" spans="1:7" ht="54" x14ac:dyDescent="0.35">
      <c r="A17" s="84">
        <v>14</v>
      </c>
      <c r="B17" s="121" t="s">
        <v>899</v>
      </c>
      <c r="C17" s="105">
        <v>10</v>
      </c>
      <c r="D17" s="105">
        <v>3</v>
      </c>
      <c r="E17" s="105">
        <v>1</v>
      </c>
      <c r="F17" s="105">
        <f t="shared" si="0"/>
        <v>12</v>
      </c>
      <c r="G17" s="103" t="s">
        <v>934</v>
      </c>
    </row>
    <row r="18" spans="1:7" ht="27" customHeight="1" x14ac:dyDescent="0.35">
      <c r="A18" s="84">
        <v>15</v>
      </c>
      <c r="B18" s="121" t="s">
        <v>900</v>
      </c>
      <c r="C18" s="105">
        <v>1</v>
      </c>
      <c r="D18" s="105">
        <v>0</v>
      </c>
      <c r="E18" s="105">
        <v>0</v>
      </c>
      <c r="F18" s="105">
        <f t="shared" si="0"/>
        <v>1</v>
      </c>
      <c r="G18" s="102"/>
    </row>
    <row r="19" spans="1:7" ht="27" customHeight="1" x14ac:dyDescent="0.35">
      <c r="A19" s="84">
        <v>16</v>
      </c>
      <c r="B19" s="121" t="s">
        <v>753</v>
      </c>
      <c r="C19" s="105">
        <v>3</v>
      </c>
      <c r="D19" s="105">
        <v>0</v>
      </c>
      <c r="E19" s="105">
        <v>0</v>
      </c>
      <c r="F19" s="105">
        <f t="shared" si="0"/>
        <v>3</v>
      </c>
      <c r="G19" s="102"/>
    </row>
    <row r="20" spans="1:7" ht="27" customHeight="1" x14ac:dyDescent="0.35">
      <c r="A20" s="84">
        <v>17</v>
      </c>
      <c r="B20" s="121" t="s">
        <v>901</v>
      </c>
      <c r="C20" s="105">
        <v>11</v>
      </c>
      <c r="D20" s="105">
        <v>6</v>
      </c>
      <c r="E20" s="105">
        <v>0</v>
      </c>
      <c r="F20" s="105">
        <f t="shared" si="0"/>
        <v>17</v>
      </c>
      <c r="G20" s="102" t="s">
        <v>935</v>
      </c>
    </row>
    <row r="21" spans="1:7" ht="27" customHeight="1" x14ac:dyDescent="0.35">
      <c r="A21" s="102"/>
      <c r="B21" s="126" t="s">
        <v>909</v>
      </c>
      <c r="C21" s="144">
        <f>SUM(C4:C20)</f>
        <v>87</v>
      </c>
      <c r="D21" s="144">
        <f t="shared" ref="D21:F21" si="1">SUM(D4:D20)</f>
        <v>28</v>
      </c>
      <c r="E21" s="144">
        <f t="shared" si="1"/>
        <v>1</v>
      </c>
      <c r="F21" s="144">
        <f t="shared" si="1"/>
        <v>114</v>
      </c>
      <c r="G21" s="102"/>
    </row>
  </sheetData>
  <mergeCells count="2">
    <mergeCell ref="A2:G2"/>
    <mergeCell ref="A1:F1"/>
  </mergeCells>
  <pageMargins left="0.31496062992125984" right="0.11811023622047245" top="0.35433070866141736" bottom="0.35433070866141736" header="0.31496062992125984" footer="0.31496062992125984"/>
  <pageSetup paperSize="9" scale="9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0D6B-05ED-4F3A-96DE-777706814E48}">
  <dimension ref="A1:G21"/>
  <sheetViews>
    <sheetView workbookViewId="0">
      <selection activeCell="A2" sqref="A2:G2"/>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15.5546875" style="101" bestFit="1" customWidth="1"/>
    <col min="7" max="7" width="39.21875" style="101" customWidth="1"/>
    <col min="8" max="16384" width="8.88671875" style="101"/>
  </cols>
  <sheetData>
    <row r="1" spans="1:7" x14ac:dyDescent="0.35">
      <c r="A1" s="172" t="s">
        <v>937</v>
      </c>
      <c r="B1" s="172"/>
      <c r="C1" s="172"/>
      <c r="D1" s="172"/>
      <c r="E1" s="172"/>
      <c r="F1" s="172"/>
      <c r="G1" s="148" t="s">
        <v>970</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27" customHeight="1" x14ac:dyDescent="0.35">
      <c r="A4" s="84">
        <v>1</v>
      </c>
      <c r="B4" s="121" t="s">
        <v>904</v>
      </c>
      <c r="C4" s="105">
        <v>0</v>
      </c>
      <c r="D4" s="105">
        <v>5</v>
      </c>
      <c r="E4" s="105">
        <v>0</v>
      </c>
      <c r="F4" s="105">
        <v>5</v>
      </c>
      <c r="G4" s="102"/>
    </row>
    <row r="5" spans="1:7" ht="27" customHeight="1" x14ac:dyDescent="0.35">
      <c r="A5" s="84">
        <v>2</v>
      </c>
      <c r="B5" s="121" t="s">
        <v>895</v>
      </c>
      <c r="C5" s="105">
        <v>0</v>
      </c>
      <c r="D5" s="105">
        <v>3</v>
      </c>
      <c r="E5" s="105">
        <v>0</v>
      </c>
      <c r="F5" s="105">
        <v>3</v>
      </c>
      <c r="G5" s="102"/>
    </row>
    <row r="6" spans="1:7" ht="27" customHeight="1" x14ac:dyDescent="0.35">
      <c r="A6" s="84">
        <v>3</v>
      </c>
      <c r="B6" s="121" t="s">
        <v>905</v>
      </c>
      <c r="C6" s="105">
        <v>0</v>
      </c>
      <c r="D6" s="105">
        <v>1</v>
      </c>
      <c r="E6" s="105">
        <v>0</v>
      </c>
      <c r="F6" s="105">
        <v>1</v>
      </c>
      <c r="G6" s="102"/>
    </row>
    <row r="7" spans="1:7" ht="27" customHeight="1" x14ac:dyDescent="0.35">
      <c r="A7" s="84">
        <v>4</v>
      </c>
      <c r="B7" s="121" t="s">
        <v>897</v>
      </c>
      <c r="C7" s="105">
        <v>1</v>
      </c>
      <c r="D7" s="105">
        <v>1</v>
      </c>
      <c r="E7" s="105">
        <v>0</v>
      </c>
      <c r="F7" s="105">
        <v>2</v>
      </c>
      <c r="G7" s="102"/>
    </row>
    <row r="8" spans="1:7" ht="27" customHeight="1" x14ac:dyDescent="0.35">
      <c r="A8" s="84">
        <v>5</v>
      </c>
      <c r="B8" s="121" t="s">
        <v>898</v>
      </c>
      <c r="C8" s="105">
        <v>0</v>
      </c>
      <c r="D8" s="105">
        <v>5</v>
      </c>
      <c r="E8" s="105">
        <v>0</v>
      </c>
      <c r="F8" s="105">
        <v>5</v>
      </c>
      <c r="G8" s="102"/>
    </row>
    <row r="9" spans="1:7" ht="27" customHeight="1" x14ac:dyDescent="0.35">
      <c r="A9" s="84">
        <v>6</v>
      </c>
      <c r="B9" s="121" t="s">
        <v>906</v>
      </c>
      <c r="C9" s="105">
        <v>0</v>
      </c>
      <c r="D9" s="105">
        <v>2</v>
      </c>
      <c r="E9" s="105">
        <v>0</v>
      </c>
      <c r="F9" s="105">
        <v>2</v>
      </c>
      <c r="G9" s="102"/>
    </row>
    <row r="10" spans="1:7" ht="27" customHeight="1" x14ac:dyDescent="0.35">
      <c r="A10" s="84">
        <v>7</v>
      </c>
      <c r="B10" s="121" t="s">
        <v>636</v>
      </c>
      <c r="C10" s="105">
        <v>0</v>
      </c>
      <c r="D10" s="105">
        <v>2</v>
      </c>
      <c r="E10" s="105">
        <v>0</v>
      </c>
      <c r="F10" s="105">
        <v>2</v>
      </c>
      <c r="G10" s="102"/>
    </row>
    <row r="11" spans="1:7" ht="27" customHeight="1" x14ac:dyDescent="0.35">
      <c r="A11" s="84">
        <v>8</v>
      </c>
      <c r="B11" s="121" t="s">
        <v>163</v>
      </c>
      <c r="C11" s="105">
        <v>2</v>
      </c>
      <c r="D11" s="105">
        <v>4</v>
      </c>
      <c r="E11" s="105">
        <v>2</v>
      </c>
      <c r="F11" s="105">
        <v>4</v>
      </c>
      <c r="G11" s="102" t="s">
        <v>938</v>
      </c>
    </row>
    <row r="12" spans="1:7" ht="27" customHeight="1" x14ac:dyDescent="0.35">
      <c r="A12" s="84">
        <v>9</v>
      </c>
      <c r="B12" s="121" t="s">
        <v>894</v>
      </c>
      <c r="C12" s="105">
        <v>0</v>
      </c>
      <c r="D12" s="105">
        <v>2</v>
      </c>
      <c r="E12" s="105">
        <v>0</v>
      </c>
      <c r="F12" s="105">
        <v>2</v>
      </c>
      <c r="G12" s="103"/>
    </row>
    <row r="13" spans="1:7" ht="72" x14ac:dyDescent="0.35">
      <c r="A13" s="84">
        <v>10</v>
      </c>
      <c r="B13" s="121" t="s">
        <v>896</v>
      </c>
      <c r="C13" s="105">
        <v>5</v>
      </c>
      <c r="D13" s="105">
        <v>1</v>
      </c>
      <c r="E13" s="105">
        <v>5</v>
      </c>
      <c r="F13" s="105">
        <v>1</v>
      </c>
      <c r="G13" s="146" t="s">
        <v>940</v>
      </c>
    </row>
    <row r="14" spans="1:7" ht="27" customHeight="1" x14ac:dyDescent="0.35">
      <c r="A14" s="84">
        <v>11</v>
      </c>
      <c r="B14" s="121" t="s">
        <v>893</v>
      </c>
      <c r="C14" s="105">
        <v>0</v>
      </c>
      <c r="D14" s="105">
        <v>1</v>
      </c>
      <c r="E14" s="105">
        <v>0</v>
      </c>
      <c r="F14" s="105">
        <v>1</v>
      </c>
      <c r="G14" s="102"/>
    </row>
    <row r="15" spans="1:7" ht="27" customHeight="1" x14ac:dyDescent="0.35">
      <c r="A15" s="84">
        <v>12</v>
      </c>
      <c r="B15" s="121" t="s">
        <v>907</v>
      </c>
      <c r="C15" s="105">
        <v>1</v>
      </c>
      <c r="D15" s="105">
        <v>5</v>
      </c>
      <c r="E15" s="105">
        <v>1</v>
      </c>
      <c r="F15" s="105">
        <v>5</v>
      </c>
      <c r="G15" s="103" t="s">
        <v>939</v>
      </c>
    </row>
    <row r="16" spans="1:7" ht="72" x14ac:dyDescent="0.35">
      <c r="A16" s="84">
        <v>13</v>
      </c>
      <c r="B16" s="121" t="s">
        <v>908</v>
      </c>
      <c r="C16" s="105">
        <v>5</v>
      </c>
      <c r="D16" s="105">
        <v>1</v>
      </c>
      <c r="E16" s="105">
        <v>5</v>
      </c>
      <c r="F16" s="105">
        <v>1</v>
      </c>
      <c r="G16" s="146" t="s">
        <v>940</v>
      </c>
    </row>
    <row r="17" spans="1:7" x14ac:dyDescent="0.35">
      <c r="A17" s="84">
        <v>14</v>
      </c>
      <c r="B17" s="121" t="s">
        <v>899</v>
      </c>
      <c r="C17" s="105">
        <v>0</v>
      </c>
      <c r="D17" s="105">
        <v>2</v>
      </c>
      <c r="E17" s="105">
        <v>0</v>
      </c>
      <c r="F17" s="105">
        <v>2</v>
      </c>
      <c r="G17" s="103"/>
    </row>
    <row r="18" spans="1:7" ht="27" customHeight="1" x14ac:dyDescent="0.35">
      <c r="A18" s="84">
        <v>15</v>
      </c>
      <c r="B18" s="121" t="s">
        <v>900</v>
      </c>
      <c r="C18" s="105">
        <v>2</v>
      </c>
      <c r="D18" s="105">
        <v>0</v>
      </c>
      <c r="E18" s="105">
        <v>0</v>
      </c>
      <c r="F18" s="105">
        <v>2</v>
      </c>
      <c r="G18" s="102"/>
    </row>
    <row r="19" spans="1:7" ht="27" customHeight="1" x14ac:dyDescent="0.35">
      <c r="A19" s="84">
        <v>16</v>
      </c>
      <c r="B19" s="121" t="s">
        <v>753</v>
      </c>
      <c r="C19" s="105">
        <v>0</v>
      </c>
      <c r="D19" s="105">
        <v>0</v>
      </c>
      <c r="E19" s="105">
        <v>0</v>
      </c>
      <c r="F19" s="105">
        <v>0</v>
      </c>
      <c r="G19" s="102"/>
    </row>
    <row r="20" spans="1:7" ht="72" x14ac:dyDescent="0.35">
      <c r="A20" s="84">
        <v>17</v>
      </c>
      <c r="B20" s="121" t="s">
        <v>901</v>
      </c>
      <c r="C20" s="105">
        <v>7</v>
      </c>
      <c r="D20" s="105">
        <v>7</v>
      </c>
      <c r="E20" s="105">
        <v>7</v>
      </c>
      <c r="F20" s="105">
        <v>7</v>
      </c>
      <c r="G20" s="145" t="s">
        <v>940</v>
      </c>
    </row>
    <row r="21" spans="1:7" ht="27" customHeight="1" x14ac:dyDescent="0.35">
      <c r="A21" s="102"/>
      <c r="B21" s="126" t="s">
        <v>909</v>
      </c>
      <c r="C21" s="144">
        <f>SUM(C4:C20)</f>
        <v>23</v>
      </c>
      <c r="D21" s="144">
        <f t="shared" ref="D21:F21" si="0">SUM(D4:D20)</f>
        <v>42</v>
      </c>
      <c r="E21" s="144">
        <f t="shared" si="0"/>
        <v>20</v>
      </c>
      <c r="F21" s="144">
        <f t="shared" si="0"/>
        <v>45</v>
      </c>
      <c r="G21" s="102"/>
    </row>
  </sheetData>
  <mergeCells count="2">
    <mergeCell ref="A1:F1"/>
    <mergeCell ref="A2:G2"/>
  </mergeCells>
  <pageMargins left="0.31496062992125984" right="0" top="0.35433070866141736" bottom="0.35433070866141736" header="0.31496062992125984" footer="0.31496062992125984"/>
  <pageSetup paperSize="9" scale="8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CB98-D558-4D22-B814-3A153DEA091D}">
  <dimension ref="A1:G21"/>
  <sheetViews>
    <sheetView workbookViewId="0">
      <selection activeCell="E7" sqref="E7"/>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15.5546875" style="101" bestFit="1" customWidth="1"/>
    <col min="7" max="7" width="41.109375" style="101" bestFit="1" customWidth="1"/>
    <col min="8" max="16384" width="8.88671875" style="101"/>
  </cols>
  <sheetData>
    <row r="1" spans="1:7" x14ac:dyDescent="0.35">
      <c r="A1" s="172" t="s">
        <v>941</v>
      </c>
      <c r="B1" s="172"/>
      <c r="C1" s="172"/>
      <c r="D1" s="172"/>
      <c r="E1" s="172"/>
      <c r="F1" s="172"/>
      <c r="G1" s="143" t="s">
        <v>972</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27" customHeight="1" x14ac:dyDescent="0.35">
      <c r="A4" s="84">
        <v>1</v>
      </c>
      <c r="B4" s="121" t="s">
        <v>904</v>
      </c>
      <c r="C4" s="105"/>
      <c r="D4" s="105"/>
      <c r="E4" s="105"/>
      <c r="F4" s="105">
        <f>C4+D4-E4</f>
        <v>0</v>
      </c>
      <c r="G4" s="102"/>
    </row>
    <row r="5" spans="1:7" ht="27" customHeight="1" x14ac:dyDescent="0.35">
      <c r="A5" s="84">
        <v>2</v>
      </c>
      <c r="B5" s="121" t="s">
        <v>895</v>
      </c>
      <c r="C5" s="105"/>
      <c r="D5" s="105"/>
      <c r="E5" s="105"/>
      <c r="F5" s="105">
        <f t="shared" ref="F5:F20" si="0">C5+D5-E5</f>
        <v>0</v>
      </c>
      <c r="G5" s="102"/>
    </row>
    <row r="6" spans="1:7" ht="27" customHeight="1" x14ac:dyDescent="0.35">
      <c r="A6" s="84">
        <v>3</v>
      </c>
      <c r="B6" s="121" t="s">
        <v>905</v>
      </c>
      <c r="C6" s="105">
        <v>1</v>
      </c>
      <c r="D6" s="105"/>
      <c r="E6" s="105">
        <v>1</v>
      </c>
      <c r="F6" s="105">
        <f t="shared" si="0"/>
        <v>0</v>
      </c>
      <c r="G6" s="102" t="s">
        <v>944</v>
      </c>
    </row>
    <row r="7" spans="1:7" ht="27" customHeight="1" x14ac:dyDescent="0.35">
      <c r="A7" s="84">
        <v>4</v>
      </c>
      <c r="B7" s="121" t="s">
        <v>897</v>
      </c>
      <c r="C7" s="105">
        <v>1</v>
      </c>
      <c r="D7" s="105"/>
      <c r="E7" s="105"/>
      <c r="F7" s="105">
        <f t="shared" si="0"/>
        <v>1</v>
      </c>
      <c r="G7" s="102" t="s">
        <v>943</v>
      </c>
    </row>
    <row r="8" spans="1:7" ht="27" customHeight="1" x14ac:dyDescent="0.35">
      <c r="A8" s="84">
        <v>5</v>
      </c>
      <c r="B8" s="121" t="s">
        <v>898</v>
      </c>
      <c r="C8" s="105">
        <v>4</v>
      </c>
      <c r="D8" s="105"/>
      <c r="E8" s="105">
        <v>4</v>
      </c>
      <c r="F8" s="105">
        <f t="shared" si="0"/>
        <v>0</v>
      </c>
      <c r="G8" s="102" t="s">
        <v>942</v>
      </c>
    </row>
    <row r="9" spans="1:7" ht="27" customHeight="1" x14ac:dyDescent="0.35">
      <c r="A9" s="84">
        <v>6</v>
      </c>
      <c r="B9" s="121" t="s">
        <v>906</v>
      </c>
      <c r="C9" s="105"/>
      <c r="D9" s="105"/>
      <c r="E9" s="105"/>
      <c r="F9" s="105">
        <f t="shared" si="0"/>
        <v>0</v>
      </c>
      <c r="G9" s="102"/>
    </row>
    <row r="10" spans="1:7" ht="27" customHeight="1" x14ac:dyDescent="0.35">
      <c r="A10" s="84">
        <v>7</v>
      </c>
      <c r="B10" s="121" t="s">
        <v>636</v>
      </c>
      <c r="C10" s="105">
        <v>1</v>
      </c>
      <c r="D10" s="105"/>
      <c r="E10" s="105"/>
      <c r="F10" s="105">
        <f t="shared" si="0"/>
        <v>1</v>
      </c>
      <c r="G10" s="102" t="s">
        <v>943</v>
      </c>
    </row>
    <row r="11" spans="1:7" ht="27" customHeight="1" x14ac:dyDescent="0.35">
      <c r="A11" s="84">
        <v>8</v>
      </c>
      <c r="B11" s="121" t="s">
        <v>163</v>
      </c>
      <c r="C11" s="105">
        <v>0</v>
      </c>
      <c r="D11" s="105">
        <v>1</v>
      </c>
      <c r="E11" s="105"/>
      <c r="F11" s="105">
        <f t="shared" si="0"/>
        <v>1</v>
      </c>
      <c r="G11" s="102"/>
    </row>
    <row r="12" spans="1:7" ht="27" customHeight="1" x14ac:dyDescent="0.35">
      <c r="A12" s="84">
        <v>9</v>
      </c>
      <c r="B12" s="121" t="s">
        <v>894</v>
      </c>
      <c r="C12" s="105"/>
      <c r="D12" s="105"/>
      <c r="E12" s="105"/>
      <c r="F12" s="105">
        <f t="shared" si="0"/>
        <v>0</v>
      </c>
      <c r="G12" s="103"/>
    </row>
    <row r="13" spans="1:7" ht="54" x14ac:dyDescent="0.35">
      <c r="A13" s="84">
        <v>10</v>
      </c>
      <c r="B13" s="121" t="s">
        <v>896</v>
      </c>
      <c r="C13" s="105"/>
      <c r="D13" s="105"/>
      <c r="E13" s="105"/>
      <c r="F13" s="105">
        <f t="shared" si="0"/>
        <v>0</v>
      </c>
      <c r="G13" s="146" t="s">
        <v>945</v>
      </c>
    </row>
    <row r="14" spans="1:7" ht="27" customHeight="1" x14ac:dyDescent="0.35">
      <c r="A14" s="84">
        <v>11</v>
      </c>
      <c r="B14" s="121" t="s">
        <v>893</v>
      </c>
      <c r="C14" s="105"/>
      <c r="D14" s="105"/>
      <c r="E14" s="105"/>
      <c r="F14" s="105">
        <f t="shared" si="0"/>
        <v>0</v>
      </c>
      <c r="G14" s="102"/>
    </row>
    <row r="15" spans="1:7" ht="27" customHeight="1" x14ac:dyDescent="0.35">
      <c r="A15" s="84">
        <v>12</v>
      </c>
      <c r="B15" s="121" t="s">
        <v>907</v>
      </c>
      <c r="C15" s="105"/>
      <c r="D15" s="105"/>
      <c r="E15" s="105"/>
      <c r="F15" s="105">
        <f t="shared" si="0"/>
        <v>0</v>
      </c>
      <c r="G15" s="103" t="s">
        <v>939</v>
      </c>
    </row>
    <row r="16" spans="1:7" x14ac:dyDescent="0.35">
      <c r="A16" s="84">
        <v>13</v>
      </c>
      <c r="B16" s="121" t="s">
        <v>908</v>
      </c>
      <c r="C16" s="105">
        <v>3</v>
      </c>
      <c r="D16" s="105"/>
      <c r="E16" s="105"/>
      <c r="F16" s="105">
        <f t="shared" si="0"/>
        <v>3</v>
      </c>
      <c r="G16" s="146" t="s">
        <v>946</v>
      </c>
    </row>
    <row r="17" spans="1:7" x14ac:dyDescent="0.35">
      <c r="A17" s="84">
        <v>14</v>
      </c>
      <c r="B17" s="121" t="s">
        <v>899</v>
      </c>
      <c r="C17" s="105"/>
      <c r="D17" s="105"/>
      <c r="E17" s="105"/>
      <c r="F17" s="105">
        <f t="shared" si="0"/>
        <v>0</v>
      </c>
      <c r="G17" s="103"/>
    </row>
    <row r="18" spans="1:7" ht="27" customHeight="1" x14ac:dyDescent="0.35">
      <c r="A18" s="84">
        <v>15</v>
      </c>
      <c r="B18" s="121" t="s">
        <v>900</v>
      </c>
      <c r="C18" s="105">
        <v>2</v>
      </c>
      <c r="D18" s="105"/>
      <c r="E18" s="105">
        <v>2</v>
      </c>
      <c r="F18" s="105">
        <f t="shared" si="0"/>
        <v>0</v>
      </c>
      <c r="G18" s="102" t="s">
        <v>948</v>
      </c>
    </row>
    <row r="19" spans="1:7" ht="27" customHeight="1" x14ac:dyDescent="0.35">
      <c r="A19" s="84">
        <v>16</v>
      </c>
      <c r="B19" s="121" t="s">
        <v>753</v>
      </c>
      <c r="C19" s="105"/>
      <c r="D19" s="105"/>
      <c r="E19" s="105"/>
      <c r="F19" s="105">
        <f t="shared" si="0"/>
        <v>0</v>
      </c>
      <c r="G19" s="102"/>
    </row>
    <row r="20" spans="1:7" x14ac:dyDescent="0.35">
      <c r="A20" s="84">
        <v>17</v>
      </c>
      <c r="B20" s="121" t="s">
        <v>901</v>
      </c>
      <c r="C20" s="105"/>
      <c r="D20" s="105"/>
      <c r="E20" s="105"/>
      <c r="F20" s="105">
        <f t="shared" si="0"/>
        <v>0</v>
      </c>
      <c r="G20" s="145"/>
    </row>
    <row r="21" spans="1:7" ht="27" customHeight="1" x14ac:dyDescent="0.35">
      <c r="A21" s="102"/>
      <c r="B21" s="126" t="s">
        <v>909</v>
      </c>
      <c r="C21" s="144">
        <f>SUM(C4:C20)</f>
        <v>12</v>
      </c>
      <c r="D21" s="144">
        <f t="shared" ref="D21:F21" si="1">SUM(D4:D20)</f>
        <v>1</v>
      </c>
      <c r="E21" s="144">
        <f t="shared" si="1"/>
        <v>7</v>
      </c>
      <c r="F21" s="144">
        <f t="shared" si="1"/>
        <v>6</v>
      </c>
      <c r="G21" s="102"/>
    </row>
  </sheetData>
  <mergeCells count="2">
    <mergeCell ref="A1:F1"/>
    <mergeCell ref="A2:G2"/>
  </mergeCells>
  <pageMargins left="0.31496062992125984" right="0" top="0.35433070866141736" bottom="0.35433070866141736" header="0.31496062992125984" footer="0.31496062992125984"/>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1C56-8B19-416B-9ACE-E97C52A0D954}">
  <dimension ref="A1:G21"/>
  <sheetViews>
    <sheetView tabSelected="1" topLeftCell="A8" workbookViewId="0">
      <selection activeCell="E4" sqref="E4:E20"/>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21" style="101" customWidth="1"/>
    <col min="7" max="7" width="41.109375" style="101" bestFit="1" customWidth="1"/>
    <col min="8" max="16384" width="8.88671875" style="101"/>
  </cols>
  <sheetData>
    <row r="1" spans="1:7" x14ac:dyDescent="0.35">
      <c r="A1" s="172" t="s">
        <v>947</v>
      </c>
      <c r="B1" s="172"/>
      <c r="C1" s="172"/>
      <c r="D1" s="172"/>
      <c r="E1" s="172"/>
      <c r="F1" s="172"/>
      <c r="G1" s="148" t="s">
        <v>973</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24" customHeight="1" x14ac:dyDescent="0.35">
      <c r="A4" s="84">
        <v>1</v>
      </c>
      <c r="B4" s="121" t="s">
        <v>904</v>
      </c>
      <c r="C4" s="105">
        <v>37</v>
      </c>
      <c r="D4" s="105">
        <v>3</v>
      </c>
      <c r="E4" s="105">
        <v>5</v>
      </c>
      <c r="F4" s="105">
        <f>C4+D4-E4</f>
        <v>35</v>
      </c>
      <c r="G4" s="102" t="s">
        <v>949</v>
      </c>
    </row>
    <row r="5" spans="1:7" ht="24" customHeight="1" x14ac:dyDescent="0.35">
      <c r="A5" s="84">
        <v>2</v>
      </c>
      <c r="B5" s="121" t="s">
        <v>895</v>
      </c>
      <c r="C5" s="105"/>
      <c r="D5" s="105">
        <v>30</v>
      </c>
      <c r="E5" s="105"/>
      <c r="F5" s="105">
        <f t="shared" ref="F5:F20" si="0">C5+D5-E5</f>
        <v>30</v>
      </c>
      <c r="G5" s="102"/>
    </row>
    <row r="6" spans="1:7" ht="24" customHeight="1" x14ac:dyDescent="0.35">
      <c r="A6" s="84">
        <v>3</v>
      </c>
      <c r="B6" s="121" t="s">
        <v>905</v>
      </c>
      <c r="C6" s="105">
        <v>4</v>
      </c>
      <c r="D6" s="105">
        <v>28</v>
      </c>
      <c r="E6" s="105"/>
      <c r="F6" s="105">
        <f t="shared" si="0"/>
        <v>32</v>
      </c>
      <c r="G6" s="102"/>
    </row>
    <row r="7" spans="1:7" ht="24" customHeight="1" x14ac:dyDescent="0.35">
      <c r="A7" s="84">
        <v>4</v>
      </c>
      <c r="B7" s="121" t="s">
        <v>897</v>
      </c>
      <c r="C7" s="105">
        <v>40</v>
      </c>
      <c r="D7" s="105">
        <v>4</v>
      </c>
      <c r="E7" s="105">
        <v>4</v>
      </c>
      <c r="F7" s="105">
        <f t="shared" si="0"/>
        <v>40</v>
      </c>
      <c r="G7" s="102" t="s">
        <v>950</v>
      </c>
    </row>
    <row r="8" spans="1:7" ht="24" customHeight="1" x14ac:dyDescent="0.35">
      <c r="A8" s="84">
        <v>5</v>
      </c>
      <c r="B8" s="121" t="s">
        <v>898</v>
      </c>
      <c r="C8" s="105">
        <v>9</v>
      </c>
      <c r="D8" s="105">
        <v>51</v>
      </c>
      <c r="E8" s="105"/>
      <c r="F8" s="105">
        <f t="shared" si="0"/>
        <v>60</v>
      </c>
      <c r="G8" s="102"/>
    </row>
    <row r="9" spans="1:7" ht="24" customHeight="1" x14ac:dyDescent="0.35">
      <c r="A9" s="84">
        <v>6</v>
      </c>
      <c r="B9" s="121" t="s">
        <v>906</v>
      </c>
      <c r="C9" s="105">
        <v>1</v>
      </c>
      <c r="D9" s="105">
        <v>31</v>
      </c>
      <c r="E9" s="105"/>
      <c r="F9" s="105">
        <f t="shared" si="0"/>
        <v>32</v>
      </c>
      <c r="G9" s="102"/>
    </row>
    <row r="10" spans="1:7" ht="24" customHeight="1" x14ac:dyDescent="0.35">
      <c r="A10" s="84">
        <v>7</v>
      </c>
      <c r="B10" s="121" t="s">
        <v>636</v>
      </c>
      <c r="C10" s="105">
        <v>3</v>
      </c>
      <c r="D10" s="105">
        <v>13</v>
      </c>
      <c r="E10" s="105"/>
      <c r="F10" s="105">
        <f t="shared" si="0"/>
        <v>16</v>
      </c>
      <c r="G10" s="102" t="s">
        <v>943</v>
      </c>
    </row>
    <row r="11" spans="1:7" ht="24" customHeight="1" x14ac:dyDescent="0.35">
      <c r="A11" s="84">
        <v>8</v>
      </c>
      <c r="B11" s="121" t="s">
        <v>163</v>
      </c>
      <c r="C11" s="105"/>
      <c r="D11" s="105">
        <v>19</v>
      </c>
      <c r="E11" s="105"/>
      <c r="F11" s="105">
        <f t="shared" si="0"/>
        <v>19</v>
      </c>
      <c r="G11" s="102"/>
    </row>
    <row r="12" spans="1:7" ht="24" customHeight="1" x14ac:dyDescent="0.35">
      <c r="A12" s="84">
        <v>9</v>
      </c>
      <c r="B12" s="121" t="s">
        <v>894</v>
      </c>
      <c r="C12" s="105">
        <v>10</v>
      </c>
      <c r="D12" s="105">
        <v>25</v>
      </c>
      <c r="E12" s="105">
        <v>15</v>
      </c>
      <c r="F12" s="105">
        <f t="shared" si="0"/>
        <v>20</v>
      </c>
      <c r="G12" s="103" t="s">
        <v>951</v>
      </c>
    </row>
    <row r="13" spans="1:7" ht="54" x14ac:dyDescent="0.35">
      <c r="A13" s="84">
        <v>10</v>
      </c>
      <c r="B13" s="121" t="s">
        <v>896</v>
      </c>
      <c r="C13" s="105">
        <v>13</v>
      </c>
      <c r="D13" s="105">
        <v>30</v>
      </c>
      <c r="E13" s="105">
        <v>14</v>
      </c>
      <c r="F13" s="105">
        <f t="shared" si="0"/>
        <v>29</v>
      </c>
      <c r="G13" s="146" t="s">
        <v>945</v>
      </c>
    </row>
    <row r="14" spans="1:7" ht="24" customHeight="1" x14ac:dyDescent="0.35">
      <c r="A14" s="84">
        <v>11</v>
      </c>
      <c r="B14" s="121" t="s">
        <v>893</v>
      </c>
      <c r="C14" s="105"/>
      <c r="D14" s="105">
        <v>43</v>
      </c>
      <c r="E14" s="105"/>
      <c r="F14" s="105">
        <f t="shared" si="0"/>
        <v>43</v>
      </c>
      <c r="G14" s="102"/>
    </row>
    <row r="15" spans="1:7" ht="24" customHeight="1" x14ac:dyDescent="0.35">
      <c r="A15" s="84">
        <v>12</v>
      </c>
      <c r="B15" s="121" t="s">
        <v>907</v>
      </c>
      <c r="C15" s="105">
        <v>37</v>
      </c>
      <c r="D15" s="105">
        <v>9</v>
      </c>
      <c r="E15" s="105"/>
      <c r="F15" s="105">
        <f t="shared" si="0"/>
        <v>46</v>
      </c>
      <c r="G15" s="103" t="s">
        <v>939</v>
      </c>
    </row>
    <row r="16" spans="1:7" ht="24" customHeight="1" x14ac:dyDescent="0.35">
      <c r="A16" s="84">
        <v>13</v>
      </c>
      <c r="B16" s="121" t="s">
        <v>908</v>
      </c>
      <c r="C16" s="105">
        <v>11</v>
      </c>
      <c r="D16" s="105"/>
      <c r="E16" s="105">
        <v>4</v>
      </c>
      <c r="F16" s="105">
        <f t="shared" si="0"/>
        <v>7</v>
      </c>
      <c r="G16" s="146" t="s">
        <v>953</v>
      </c>
    </row>
    <row r="17" spans="1:7" ht="36" x14ac:dyDescent="0.35">
      <c r="A17" s="84">
        <v>14</v>
      </c>
      <c r="B17" s="121" t="s">
        <v>899</v>
      </c>
      <c r="C17" s="105">
        <v>32</v>
      </c>
      <c r="D17" s="105">
        <v>16</v>
      </c>
      <c r="E17" s="105">
        <v>32</v>
      </c>
      <c r="F17" s="105">
        <f t="shared" si="0"/>
        <v>16</v>
      </c>
      <c r="G17" s="103" t="s">
        <v>954</v>
      </c>
    </row>
    <row r="18" spans="1:7" ht="24" customHeight="1" x14ac:dyDescent="0.35">
      <c r="A18" s="84">
        <v>15</v>
      </c>
      <c r="B18" s="121" t="s">
        <v>900</v>
      </c>
      <c r="C18" s="105"/>
      <c r="D18" s="105">
        <v>37</v>
      </c>
      <c r="E18" s="105"/>
      <c r="F18" s="105">
        <f t="shared" si="0"/>
        <v>37</v>
      </c>
      <c r="G18" s="102"/>
    </row>
    <row r="19" spans="1:7" ht="24" customHeight="1" x14ac:dyDescent="0.35">
      <c r="A19" s="84">
        <v>16</v>
      </c>
      <c r="B19" s="121" t="s">
        <v>753</v>
      </c>
      <c r="C19" s="105">
        <v>39</v>
      </c>
      <c r="D19" s="105"/>
      <c r="E19" s="105">
        <v>6</v>
      </c>
      <c r="F19" s="105">
        <f t="shared" si="0"/>
        <v>33</v>
      </c>
      <c r="G19" s="102" t="s">
        <v>952</v>
      </c>
    </row>
    <row r="20" spans="1:7" ht="24" customHeight="1" x14ac:dyDescent="0.35">
      <c r="A20" s="84">
        <v>17</v>
      </c>
      <c r="B20" s="121" t="s">
        <v>901</v>
      </c>
      <c r="C20" s="105">
        <v>9</v>
      </c>
      <c r="D20" s="105">
        <v>134</v>
      </c>
      <c r="E20" s="105"/>
      <c r="F20" s="105">
        <f t="shared" si="0"/>
        <v>143</v>
      </c>
      <c r="G20" s="145"/>
    </row>
    <row r="21" spans="1:7" ht="27" customHeight="1" x14ac:dyDescent="0.35">
      <c r="A21" s="102"/>
      <c r="B21" s="126" t="s">
        <v>909</v>
      </c>
      <c r="C21" s="144">
        <f>SUM(C4:C20)</f>
        <v>245</v>
      </c>
      <c r="D21" s="144">
        <f t="shared" ref="D21:F21" si="1">SUM(D4:D20)</f>
        <v>473</v>
      </c>
      <c r="E21" s="144">
        <f t="shared" si="1"/>
        <v>80</v>
      </c>
      <c r="F21" s="144">
        <f t="shared" si="1"/>
        <v>638</v>
      </c>
      <c r="G21" s="102"/>
    </row>
  </sheetData>
  <mergeCells count="2">
    <mergeCell ref="A2:G2"/>
    <mergeCell ref="A1:F1"/>
  </mergeCells>
  <pageMargins left="0.31496062992125984" right="0" top="0.35433070866141736" bottom="0.15748031496062992" header="0.31496062992125984" footer="0.31496062992125984"/>
  <pageSetup paperSize="9" scale="8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FB9A-4259-45A8-B5E9-15AEDBE12C33}">
  <dimension ref="A1:G21"/>
  <sheetViews>
    <sheetView workbookViewId="0">
      <selection activeCell="A4" sqref="A4:A20"/>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15.5546875" style="101" bestFit="1" customWidth="1"/>
    <col min="7" max="7" width="41.109375" style="101" bestFit="1" customWidth="1"/>
    <col min="8" max="16384" width="8.88671875" style="101"/>
  </cols>
  <sheetData>
    <row r="1" spans="1:7" x14ac:dyDescent="0.35">
      <c r="A1" s="172" t="s">
        <v>955</v>
      </c>
      <c r="B1" s="172"/>
      <c r="C1" s="172"/>
      <c r="D1" s="172"/>
      <c r="E1" s="172"/>
      <c r="F1" s="172"/>
      <c r="G1" s="148" t="s">
        <v>971</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44.4" customHeight="1" x14ac:dyDescent="0.35">
      <c r="A4" s="84">
        <v>1</v>
      </c>
      <c r="B4" s="121" t="s">
        <v>904</v>
      </c>
      <c r="C4" s="105"/>
      <c r="D4" s="105"/>
      <c r="E4" s="105"/>
      <c r="F4" s="105">
        <f>C4+D4-E4</f>
        <v>0</v>
      </c>
      <c r="G4" s="102"/>
    </row>
    <row r="5" spans="1:7" ht="44.4" customHeight="1" x14ac:dyDescent="0.35">
      <c r="A5" s="84">
        <v>2</v>
      </c>
      <c r="B5" s="121" t="s">
        <v>895</v>
      </c>
      <c r="C5" s="105"/>
      <c r="D5" s="105"/>
      <c r="E5" s="105"/>
      <c r="F5" s="105">
        <f t="shared" ref="F5:F20" si="0">C5+D5-E5</f>
        <v>0</v>
      </c>
      <c r="G5" s="102"/>
    </row>
    <row r="6" spans="1:7" ht="44.4" customHeight="1" x14ac:dyDescent="0.35">
      <c r="A6" s="84">
        <v>3</v>
      </c>
      <c r="B6" s="121" t="s">
        <v>905</v>
      </c>
      <c r="C6" s="105"/>
      <c r="D6" s="105"/>
      <c r="E6" s="105"/>
      <c r="F6" s="105">
        <f t="shared" si="0"/>
        <v>0</v>
      </c>
      <c r="G6" s="102"/>
    </row>
    <row r="7" spans="1:7" ht="44.4" customHeight="1" x14ac:dyDescent="0.35">
      <c r="A7" s="84">
        <v>4</v>
      </c>
      <c r="B7" s="121" t="s">
        <v>897</v>
      </c>
      <c r="C7" s="105"/>
      <c r="D7" s="105"/>
      <c r="E7" s="105"/>
      <c r="F7" s="105">
        <f t="shared" si="0"/>
        <v>0</v>
      </c>
      <c r="G7" s="102"/>
    </row>
    <row r="8" spans="1:7" ht="44.4" customHeight="1" x14ac:dyDescent="0.35">
      <c r="A8" s="84">
        <v>5</v>
      </c>
      <c r="B8" s="121" t="s">
        <v>898</v>
      </c>
      <c r="C8" s="105">
        <v>1</v>
      </c>
      <c r="D8" s="105"/>
      <c r="E8" s="105">
        <v>1</v>
      </c>
      <c r="F8" s="105">
        <f t="shared" si="0"/>
        <v>0</v>
      </c>
      <c r="G8" s="102" t="s">
        <v>956</v>
      </c>
    </row>
    <row r="9" spans="1:7" ht="44.4" customHeight="1" x14ac:dyDescent="0.35">
      <c r="A9" s="84">
        <v>6</v>
      </c>
      <c r="B9" s="121" t="s">
        <v>906</v>
      </c>
      <c r="C9" s="105"/>
      <c r="D9" s="105"/>
      <c r="E9" s="105"/>
      <c r="F9" s="105">
        <f t="shared" si="0"/>
        <v>0</v>
      </c>
      <c r="G9" s="102"/>
    </row>
    <row r="10" spans="1:7" ht="44.4" customHeight="1" x14ac:dyDescent="0.35">
      <c r="A10" s="84">
        <v>7</v>
      </c>
      <c r="B10" s="121" t="s">
        <v>636</v>
      </c>
      <c r="C10" s="105"/>
      <c r="D10" s="105"/>
      <c r="E10" s="105"/>
      <c r="F10" s="105">
        <f t="shared" si="0"/>
        <v>0</v>
      </c>
      <c r="G10" s="102" t="s">
        <v>943</v>
      </c>
    </row>
    <row r="11" spans="1:7" ht="44.4" customHeight="1" x14ac:dyDescent="0.35">
      <c r="A11" s="84">
        <v>8</v>
      </c>
      <c r="B11" s="121" t="s">
        <v>163</v>
      </c>
      <c r="C11" s="105">
        <v>2</v>
      </c>
      <c r="D11" s="105"/>
      <c r="E11" s="105"/>
      <c r="F11" s="105">
        <f t="shared" si="0"/>
        <v>2</v>
      </c>
      <c r="G11" s="102"/>
    </row>
    <row r="12" spans="1:7" ht="44.4" customHeight="1" x14ac:dyDescent="0.35">
      <c r="A12" s="84">
        <v>9</v>
      </c>
      <c r="B12" s="121" t="s">
        <v>894</v>
      </c>
      <c r="C12" s="105">
        <v>2</v>
      </c>
      <c r="D12" s="105"/>
      <c r="E12" s="105"/>
      <c r="F12" s="105">
        <f t="shared" si="0"/>
        <v>2</v>
      </c>
      <c r="G12" s="103"/>
    </row>
    <row r="13" spans="1:7" ht="44.4" customHeight="1" x14ac:dyDescent="0.35">
      <c r="A13" s="84">
        <v>10</v>
      </c>
      <c r="B13" s="121" t="s">
        <v>896</v>
      </c>
      <c r="C13" s="105">
        <v>3</v>
      </c>
      <c r="D13" s="105"/>
      <c r="E13" s="105">
        <v>1</v>
      </c>
      <c r="F13" s="105">
        <f t="shared" si="0"/>
        <v>2</v>
      </c>
      <c r="G13" s="146" t="s">
        <v>957</v>
      </c>
    </row>
    <row r="14" spans="1:7" ht="44.4" customHeight="1" x14ac:dyDescent="0.35">
      <c r="A14" s="84">
        <v>11</v>
      </c>
      <c r="B14" s="121" t="s">
        <v>893</v>
      </c>
      <c r="C14" s="105"/>
      <c r="D14" s="105"/>
      <c r="E14" s="105"/>
      <c r="F14" s="105">
        <f t="shared" si="0"/>
        <v>0</v>
      </c>
      <c r="G14" s="102"/>
    </row>
    <row r="15" spans="1:7" ht="44.4" customHeight="1" x14ac:dyDescent="0.35">
      <c r="A15" s="84">
        <v>12</v>
      </c>
      <c r="B15" s="121" t="s">
        <v>907</v>
      </c>
      <c r="C15" s="105"/>
      <c r="D15" s="105"/>
      <c r="E15" s="105"/>
      <c r="F15" s="105">
        <f t="shared" si="0"/>
        <v>0</v>
      </c>
      <c r="G15" s="103" t="s">
        <v>939</v>
      </c>
    </row>
    <row r="16" spans="1:7" ht="44.4" customHeight="1" x14ac:dyDescent="0.35">
      <c r="A16" s="84">
        <v>13</v>
      </c>
      <c r="B16" s="121" t="s">
        <v>908</v>
      </c>
      <c r="C16" s="105">
        <v>1</v>
      </c>
      <c r="D16" s="105"/>
      <c r="E16" s="105"/>
      <c r="F16" s="105">
        <f t="shared" si="0"/>
        <v>1</v>
      </c>
      <c r="G16" s="146"/>
    </row>
    <row r="17" spans="1:7" ht="44.4" customHeight="1" x14ac:dyDescent="0.35">
      <c r="A17" s="84">
        <v>14</v>
      </c>
      <c r="B17" s="121" t="s">
        <v>899</v>
      </c>
      <c r="C17" s="105"/>
      <c r="D17" s="105"/>
      <c r="E17" s="105"/>
      <c r="F17" s="105">
        <f t="shared" si="0"/>
        <v>0</v>
      </c>
      <c r="G17" s="103" t="s">
        <v>954</v>
      </c>
    </row>
    <row r="18" spans="1:7" ht="44.4" customHeight="1" x14ac:dyDescent="0.35">
      <c r="A18" s="84">
        <v>15</v>
      </c>
      <c r="B18" s="121" t="s">
        <v>900</v>
      </c>
      <c r="C18" s="105"/>
      <c r="D18" s="105"/>
      <c r="E18" s="105"/>
      <c r="F18" s="105">
        <f t="shared" si="0"/>
        <v>0</v>
      </c>
      <c r="G18" s="102"/>
    </row>
    <row r="19" spans="1:7" ht="44.4" customHeight="1" x14ac:dyDescent="0.35">
      <c r="A19" s="84">
        <v>16</v>
      </c>
      <c r="B19" s="121" t="s">
        <v>753</v>
      </c>
      <c r="C19" s="105">
        <v>1</v>
      </c>
      <c r="D19" s="105"/>
      <c r="E19" s="105"/>
      <c r="F19" s="105">
        <f t="shared" si="0"/>
        <v>1</v>
      </c>
      <c r="G19" s="102" t="s">
        <v>959</v>
      </c>
    </row>
    <row r="20" spans="1:7" ht="44.4" customHeight="1" x14ac:dyDescent="0.35">
      <c r="A20" s="84">
        <v>17</v>
      </c>
      <c r="B20" s="121" t="s">
        <v>901</v>
      </c>
      <c r="C20" s="105">
        <v>2</v>
      </c>
      <c r="D20" s="105"/>
      <c r="E20" s="105">
        <v>2</v>
      </c>
      <c r="F20" s="105">
        <f t="shared" si="0"/>
        <v>0</v>
      </c>
      <c r="G20" s="145" t="s">
        <v>958</v>
      </c>
    </row>
    <row r="21" spans="1:7" ht="44.4" customHeight="1" x14ac:dyDescent="0.35">
      <c r="A21" s="102"/>
      <c r="B21" s="126" t="s">
        <v>909</v>
      </c>
      <c r="C21" s="144">
        <f>SUM(C4:C20)</f>
        <v>12</v>
      </c>
      <c r="D21" s="144">
        <f t="shared" ref="D21:F21" si="1">SUM(D4:D20)</f>
        <v>0</v>
      </c>
      <c r="E21" s="144">
        <f t="shared" si="1"/>
        <v>4</v>
      </c>
      <c r="F21" s="144">
        <f t="shared" si="1"/>
        <v>8</v>
      </c>
      <c r="G21" s="102"/>
    </row>
  </sheetData>
  <mergeCells count="2">
    <mergeCell ref="A2:G2"/>
    <mergeCell ref="A1:F1"/>
  </mergeCells>
  <pageMargins left="0.31496062992125984" right="0" top="0.35433070866141736" bottom="0.35433070866141736" header="0.31496062992125984" footer="0.31496062992125984"/>
  <pageSetup paperSize="9" scale="8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6EEC-37E8-46B1-842B-D4351E6CDF49}">
  <dimension ref="A1:G21"/>
  <sheetViews>
    <sheetView topLeftCell="A13" workbookViewId="0">
      <selection activeCell="E19" sqref="E19"/>
    </sheetView>
  </sheetViews>
  <sheetFormatPr defaultRowHeight="18" x14ac:dyDescent="0.35"/>
  <cols>
    <col min="1" max="1" width="5.77734375" style="101" bestFit="1" customWidth="1"/>
    <col min="2" max="2" width="14.77734375" style="101" bestFit="1" customWidth="1"/>
    <col min="3" max="3" width="16.44140625" style="101" bestFit="1" customWidth="1"/>
    <col min="4" max="4" width="10" style="101" bestFit="1" customWidth="1"/>
    <col min="5" max="5" width="14" style="101" bestFit="1" customWidth="1"/>
    <col min="6" max="6" width="15.5546875" style="101" bestFit="1" customWidth="1"/>
    <col min="7" max="7" width="29.6640625" style="101" bestFit="1" customWidth="1"/>
    <col min="8" max="16384" width="8.88671875" style="101"/>
  </cols>
  <sheetData>
    <row r="1" spans="1:7" x14ac:dyDescent="0.35">
      <c r="A1" s="172" t="s">
        <v>960</v>
      </c>
      <c r="B1" s="172"/>
      <c r="C1" s="172"/>
      <c r="D1" s="172"/>
      <c r="E1" s="172"/>
      <c r="F1" s="172"/>
      <c r="G1" s="148" t="s">
        <v>974</v>
      </c>
    </row>
    <row r="2" spans="1:7" x14ac:dyDescent="0.35">
      <c r="A2" s="171" t="s">
        <v>966</v>
      </c>
      <c r="B2" s="171"/>
      <c r="C2" s="171"/>
      <c r="D2" s="171"/>
      <c r="E2" s="171"/>
      <c r="F2" s="171"/>
      <c r="G2" s="171"/>
    </row>
    <row r="3" spans="1:7" ht="27" customHeight="1" x14ac:dyDescent="0.35">
      <c r="A3" s="144" t="s">
        <v>1</v>
      </c>
      <c r="B3" s="144" t="s">
        <v>925</v>
      </c>
      <c r="C3" s="144" t="s">
        <v>926</v>
      </c>
      <c r="D3" s="144" t="s">
        <v>927</v>
      </c>
      <c r="E3" s="144" t="s">
        <v>928</v>
      </c>
      <c r="F3" s="144" t="s">
        <v>929</v>
      </c>
      <c r="G3" s="144" t="s">
        <v>8</v>
      </c>
    </row>
    <row r="4" spans="1:7" ht="34.200000000000003" customHeight="1" x14ac:dyDescent="0.35">
      <c r="A4" s="84">
        <v>1</v>
      </c>
      <c r="B4" s="121" t="s">
        <v>904</v>
      </c>
      <c r="C4" s="105">
        <v>5</v>
      </c>
      <c r="D4" s="105">
        <v>4</v>
      </c>
      <c r="E4" s="105">
        <v>0</v>
      </c>
      <c r="F4" s="105">
        <f>C4+D4-E4</f>
        <v>9</v>
      </c>
      <c r="G4" s="102"/>
    </row>
    <row r="5" spans="1:7" ht="34.200000000000003" customHeight="1" x14ac:dyDescent="0.35">
      <c r="A5" s="84">
        <v>2</v>
      </c>
      <c r="B5" s="121" t="s">
        <v>895</v>
      </c>
      <c r="C5" s="105">
        <v>0</v>
      </c>
      <c r="D5" s="105">
        <v>2</v>
      </c>
      <c r="E5" s="105">
        <v>0</v>
      </c>
      <c r="F5" s="105">
        <f t="shared" ref="F5:F20" si="0">C5+D5-E5</f>
        <v>2</v>
      </c>
      <c r="G5" s="102"/>
    </row>
    <row r="6" spans="1:7" ht="34.200000000000003" customHeight="1" x14ac:dyDescent="0.35">
      <c r="A6" s="84">
        <v>3</v>
      </c>
      <c r="B6" s="121" t="s">
        <v>905</v>
      </c>
      <c r="C6" s="105"/>
      <c r="D6" s="105">
        <v>1</v>
      </c>
      <c r="E6" s="105"/>
      <c r="F6" s="105">
        <f t="shared" si="0"/>
        <v>1</v>
      </c>
      <c r="G6" s="102"/>
    </row>
    <row r="7" spans="1:7" ht="34.200000000000003" customHeight="1" x14ac:dyDescent="0.35">
      <c r="A7" s="84">
        <v>4</v>
      </c>
      <c r="B7" s="121" t="s">
        <v>897</v>
      </c>
      <c r="C7" s="105">
        <v>4</v>
      </c>
      <c r="D7" s="105">
        <v>2</v>
      </c>
      <c r="E7" s="105"/>
      <c r="F7" s="105">
        <f t="shared" si="0"/>
        <v>6</v>
      </c>
      <c r="G7" s="102"/>
    </row>
    <row r="8" spans="1:7" ht="34.200000000000003" customHeight="1" x14ac:dyDescent="0.35">
      <c r="A8" s="84">
        <v>5</v>
      </c>
      <c r="B8" s="121" t="s">
        <v>898</v>
      </c>
      <c r="C8" s="105">
        <v>12</v>
      </c>
      <c r="D8" s="105">
        <v>4</v>
      </c>
      <c r="E8" s="105"/>
      <c r="F8" s="105">
        <f t="shared" si="0"/>
        <v>16</v>
      </c>
      <c r="G8" s="102"/>
    </row>
    <row r="9" spans="1:7" ht="34.200000000000003" customHeight="1" x14ac:dyDescent="0.35">
      <c r="A9" s="84">
        <v>6</v>
      </c>
      <c r="B9" s="121" t="s">
        <v>906</v>
      </c>
      <c r="C9" s="105">
        <v>6</v>
      </c>
      <c r="D9" s="105"/>
      <c r="E9" s="105"/>
      <c r="F9" s="105">
        <f t="shared" si="0"/>
        <v>6</v>
      </c>
      <c r="G9" s="102"/>
    </row>
    <row r="10" spans="1:7" ht="34.200000000000003" customHeight="1" x14ac:dyDescent="0.35">
      <c r="A10" s="84">
        <v>7</v>
      </c>
      <c r="B10" s="121" t="s">
        <v>636</v>
      </c>
      <c r="C10" s="105"/>
      <c r="D10" s="105"/>
      <c r="E10" s="105"/>
      <c r="F10" s="105">
        <f t="shared" si="0"/>
        <v>0</v>
      </c>
      <c r="G10" s="102"/>
    </row>
    <row r="11" spans="1:7" ht="34.200000000000003" customHeight="1" x14ac:dyDescent="0.35">
      <c r="A11" s="84">
        <v>8</v>
      </c>
      <c r="B11" s="121" t="s">
        <v>163</v>
      </c>
      <c r="C11" s="105">
        <v>4</v>
      </c>
      <c r="D11" s="105">
        <v>2</v>
      </c>
      <c r="E11" s="105"/>
      <c r="F11" s="105">
        <f t="shared" si="0"/>
        <v>6</v>
      </c>
      <c r="G11" s="102"/>
    </row>
    <row r="12" spans="1:7" ht="34.200000000000003" customHeight="1" x14ac:dyDescent="0.35">
      <c r="A12" s="84">
        <v>9</v>
      </c>
      <c r="B12" s="121" t="s">
        <v>894</v>
      </c>
      <c r="C12" s="105">
        <v>3</v>
      </c>
      <c r="D12" s="105">
        <v>2</v>
      </c>
      <c r="E12" s="105"/>
      <c r="F12" s="105">
        <f t="shared" si="0"/>
        <v>5</v>
      </c>
      <c r="G12" s="103"/>
    </row>
    <row r="13" spans="1:7" ht="34.200000000000003" customHeight="1" x14ac:dyDescent="0.35">
      <c r="A13" s="84">
        <v>10</v>
      </c>
      <c r="B13" s="121" t="s">
        <v>896</v>
      </c>
      <c r="C13" s="105">
        <v>1</v>
      </c>
      <c r="D13" s="105"/>
      <c r="E13" s="105"/>
      <c r="F13" s="105">
        <f t="shared" si="0"/>
        <v>1</v>
      </c>
      <c r="G13" s="102"/>
    </row>
    <row r="14" spans="1:7" ht="34.200000000000003" customHeight="1" x14ac:dyDescent="0.35">
      <c r="A14" s="84">
        <v>11</v>
      </c>
      <c r="B14" s="121" t="s">
        <v>893</v>
      </c>
      <c r="C14" s="105">
        <v>4</v>
      </c>
      <c r="D14" s="105"/>
      <c r="E14" s="105">
        <v>2</v>
      </c>
      <c r="F14" s="105">
        <f t="shared" si="0"/>
        <v>2</v>
      </c>
      <c r="G14" s="102" t="s">
        <v>961</v>
      </c>
    </row>
    <row r="15" spans="1:7" ht="34.200000000000003" customHeight="1" x14ac:dyDescent="0.35">
      <c r="A15" s="84">
        <v>12</v>
      </c>
      <c r="B15" s="121" t="s">
        <v>907</v>
      </c>
      <c r="C15" s="105"/>
      <c r="D15" s="105"/>
      <c r="E15" s="105"/>
      <c r="F15" s="105">
        <f t="shared" si="0"/>
        <v>0</v>
      </c>
      <c r="G15" s="103"/>
    </row>
    <row r="16" spans="1:7" ht="34.200000000000003" customHeight="1" x14ac:dyDescent="0.35">
      <c r="A16" s="84">
        <v>13</v>
      </c>
      <c r="B16" s="121" t="s">
        <v>908</v>
      </c>
      <c r="C16" s="105">
        <v>1</v>
      </c>
      <c r="D16" s="105"/>
      <c r="E16" s="105"/>
      <c r="F16" s="105">
        <f t="shared" si="0"/>
        <v>1</v>
      </c>
      <c r="G16" s="103"/>
    </row>
    <row r="17" spans="1:7" ht="34.200000000000003" customHeight="1" x14ac:dyDescent="0.35">
      <c r="A17" s="84">
        <v>14</v>
      </c>
      <c r="B17" s="121" t="s">
        <v>899</v>
      </c>
      <c r="C17" s="105">
        <v>6</v>
      </c>
      <c r="D17" s="105">
        <v>3</v>
      </c>
      <c r="E17" s="105">
        <v>3</v>
      </c>
      <c r="F17" s="105">
        <f t="shared" si="0"/>
        <v>6</v>
      </c>
      <c r="G17" s="103" t="s">
        <v>962</v>
      </c>
    </row>
    <row r="18" spans="1:7" ht="34.200000000000003" customHeight="1" x14ac:dyDescent="0.35">
      <c r="A18" s="84">
        <v>15</v>
      </c>
      <c r="B18" s="121" t="s">
        <v>900</v>
      </c>
      <c r="C18" s="105">
        <v>1</v>
      </c>
      <c r="D18" s="105"/>
      <c r="E18" s="105"/>
      <c r="F18" s="105">
        <f t="shared" si="0"/>
        <v>1</v>
      </c>
      <c r="G18" s="102"/>
    </row>
    <row r="19" spans="1:7" ht="34.200000000000003" customHeight="1" x14ac:dyDescent="0.35">
      <c r="A19" s="84">
        <v>16</v>
      </c>
      <c r="B19" s="121" t="s">
        <v>753</v>
      </c>
      <c r="C19" s="105">
        <v>1</v>
      </c>
      <c r="D19" s="105"/>
      <c r="E19" s="105"/>
      <c r="F19" s="105">
        <f t="shared" si="0"/>
        <v>1</v>
      </c>
      <c r="G19" s="102"/>
    </row>
    <row r="20" spans="1:7" ht="34.200000000000003" customHeight="1" x14ac:dyDescent="0.35">
      <c r="A20" s="84">
        <v>17</v>
      </c>
      <c r="B20" s="121" t="s">
        <v>901</v>
      </c>
      <c r="C20" s="105">
        <v>11</v>
      </c>
      <c r="D20" s="105">
        <v>1</v>
      </c>
      <c r="E20" s="105"/>
      <c r="F20" s="105">
        <f t="shared" si="0"/>
        <v>12</v>
      </c>
      <c r="G20" s="102"/>
    </row>
    <row r="21" spans="1:7" ht="34.200000000000003" customHeight="1" x14ac:dyDescent="0.35">
      <c r="A21" s="102"/>
      <c r="B21" s="126" t="s">
        <v>909</v>
      </c>
      <c r="C21" s="144">
        <f>SUM(C4:C20)</f>
        <v>59</v>
      </c>
      <c r="D21" s="144">
        <f t="shared" ref="D21:F21" si="1">SUM(D4:D20)</f>
        <v>21</v>
      </c>
      <c r="E21" s="144">
        <f t="shared" si="1"/>
        <v>5</v>
      </c>
      <c r="F21" s="144">
        <f t="shared" si="1"/>
        <v>75</v>
      </c>
      <c r="G21" s="102"/>
    </row>
  </sheetData>
  <mergeCells count="2">
    <mergeCell ref="A2:G2"/>
    <mergeCell ref="A1:F1"/>
  </mergeCells>
  <pageMargins left="0.31496062992125984" right="0" top="0.35433070866141736" bottom="0.35433070866141736" header="0.31496062992125984" footer="0.31496062992125984"/>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bối cầu</vt:lpstr>
      <vt:lpstr>Sheet8</vt:lpstr>
      <vt:lpstr>Sheet9</vt:lpstr>
      <vt:lpstr>Sheet1</vt:lpstr>
      <vt:lpstr>Sheet2</vt:lpstr>
      <vt:lpstr>Sheet3</vt:lpstr>
      <vt:lpstr>Sheet4</vt:lpstr>
      <vt:lpstr>Sheet5</vt:lpstr>
      <vt:lpstr>Sheet6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BẠCH LIÊN HOA</cp:lastModifiedBy>
  <cp:lastPrinted>2024-11-18T08:16:55Z</cp:lastPrinted>
  <dcterms:created xsi:type="dcterms:W3CDTF">2024-10-15T13:26:56Z</dcterms:created>
  <dcterms:modified xsi:type="dcterms:W3CDTF">2024-12-12T10:33:25Z</dcterms:modified>
</cp:coreProperties>
</file>